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09" activeTab="0"/>
  </bookViews>
  <sheets>
    <sheet name="Сетка" sheetId="1" r:id="rId1"/>
    <sheet name="Описание канала" sheetId="2" r:id="rId2"/>
    <sheet name="data" sheetId="3" state="hidden" r:id="rId3"/>
  </sheets>
  <externalReferences>
    <externalReference r:id="rId6"/>
  </externalReferences>
  <definedNames>
    <definedName name="bigkino">#REF!</definedName>
    <definedName name="Film">#REF!</definedName>
    <definedName name="hf">#REF!</definedName>
    <definedName name="K_1_4">#REF!</definedName>
    <definedName name="K_15_24">#REF!</definedName>
    <definedName name="K_25_34">#REF!</definedName>
    <definedName name="K_35_44">#REF!</definedName>
    <definedName name="K_45_60">#REF!</definedName>
    <definedName name="K_5_14">#REF!</definedName>
    <definedName name="KINO">#REF!</definedName>
    <definedName name="kinozal">#REF!</definedName>
    <definedName name="Mark1">#REF!</definedName>
    <definedName name="Mark14">#REF!</definedName>
    <definedName name="Mark15">#REF!</definedName>
    <definedName name="Mark24">#REF!</definedName>
    <definedName name="Mark25">#REF!</definedName>
    <definedName name="Mark34">#REF!</definedName>
    <definedName name="Mark35">#REF!</definedName>
    <definedName name="Mark4">#REF!</definedName>
    <definedName name="Mark44">#REF!</definedName>
    <definedName name="Mark45">#REF!</definedName>
    <definedName name="Mark5">#REF!</definedName>
    <definedName name="Mark60">#REF!</definedName>
    <definedName name="Novosti">#REF!</definedName>
    <definedName name="RN1">#REF!</definedName>
    <definedName name="semzal">#REF!</definedName>
    <definedName name="vertikal">#REF!</definedName>
    <definedName name="vpromo">#REF!</definedName>
    <definedName name="zal">#REF!</definedName>
    <definedName name="_xlnm.Print_Area" localSheetId="1">'Описание канала'!$A$1:$T$47</definedName>
    <definedName name="_xlnm.Print_Area" localSheetId="0">'Сетка'!$A$1:$D$30</definedName>
  </definedNames>
  <calcPr fullCalcOnLoad="1"/>
</workbook>
</file>

<file path=xl/sharedStrings.xml><?xml version="1.0" encoding="utf-8"?>
<sst xmlns="http://schemas.openxmlformats.org/spreadsheetml/2006/main" count="169" uniqueCount="127">
  <si>
    <t>wTotal %</t>
  </si>
  <si>
    <t>Пол</t>
  </si>
  <si>
    <t>Мужской</t>
  </si>
  <si>
    <t>Женский</t>
  </si>
  <si>
    <t>Возрастная группа</t>
  </si>
  <si>
    <t>Образование</t>
  </si>
  <si>
    <t>Начальное</t>
  </si>
  <si>
    <t>Среднее</t>
  </si>
  <si>
    <t>Высшее</t>
  </si>
  <si>
    <t>Занятость</t>
  </si>
  <si>
    <t>Работает</t>
  </si>
  <si>
    <t>Неполный день</t>
  </si>
  <si>
    <t>Не работает</t>
  </si>
  <si>
    <t>Род занятий</t>
  </si>
  <si>
    <t>Владелец, совладелец фирмы</t>
  </si>
  <si>
    <t>индивидуальный бизнес</t>
  </si>
  <si>
    <t>Руководитель</t>
  </si>
  <si>
    <t>Специалист,служащий,военный</t>
  </si>
  <si>
    <t>Рабочий</t>
  </si>
  <si>
    <t>Дошкольник, студент, учащийся</t>
  </si>
  <si>
    <t>Безработный</t>
  </si>
  <si>
    <t>Пенсионер, инвалид</t>
  </si>
  <si>
    <t>Домохозяйка, молодая мать</t>
  </si>
  <si>
    <t>Другое</t>
  </si>
  <si>
    <t>Количество членов семьи</t>
  </si>
  <si>
    <t>5+</t>
  </si>
  <si>
    <t>Затраты на питание</t>
  </si>
  <si>
    <t>Меньше четверти</t>
  </si>
  <si>
    <t>От четверти до половины</t>
  </si>
  <si>
    <t>От половины до трех четвертей</t>
  </si>
  <si>
    <t>Более трех четвертей</t>
  </si>
  <si>
    <t>затрудняюсь ответить</t>
  </si>
  <si>
    <t>Группа дохода</t>
  </si>
  <si>
    <t>% от аудитории канала</t>
  </si>
  <si>
    <t>Affinity</t>
  </si>
  <si>
    <t>55 лет и старше</t>
  </si>
  <si>
    <t>Товарные группы</t>
  </si>
  <si>
    <t>Индекс соответствия</t>
  </si>
  <si>
    <t>Лекарственные средства</t>
  </si>
  <si>
    <t>будни</t>
  </si>
  <si>
    <t>Бытовая химия</t>
  </si>
  <si>
    <t>Товары для спорта и досуга</t>
  </si>
  <si>
    <t>Товары для строй-ва и ремонта</t>
  </si>
  <si>
    <t>Продукты питания</t>
  </si>
  <si>
    <t>Парфюмерия, косметика</t>
  </si>
  <si>
    <t>выходные</t>
  </si>
  <si>
    <t>1. Описание канала</t>
  </si>
  <si>
    <t>3. Аудитория канала</t>
  </si>
  <si>
    <t>Total</t>
  </si>
  <si>
    <t>до 25 лет</t>
  </si>
  <si>
    <t>05:00:00 - 29:00:00</t>
  </si>
  <si>
    <t xml:space="preserve">ПЕРВЫЙ КАНАЛ </t>
  </si>
  <si>
    <t xml:space="preserve">РОССИЯ ,СГТРК </t>
  </si>
  <si>
    <t>Sample</t>
  </si>
  <si>
    <t>Audience</t>
  </si>
  <si>
    <t>% от целевой группы (ЕМК)</t>
  </si>
  <si>
    <t>Низкий</t>
  </si>
  <si>
    <t>Средний</t>
  </si>
  <si>
    <t>Высокий</t>
  </si>
  <si>
    <t>25-39 лет</t>
  </si>
  <si>
    <t>40-54 года</t>
  </si>
  <si>
    <t>Euronews</t>
  </si>
  <si>
    <t>Туристические путевки</t>
  </si>
  <si>
    <t>4. Рекламные возможности канала
Рекламная привлекательность канала EuroNews для отдельных товарных групп</t>
  </si>
  <si>
    <t>Доля пок-лей товарной группы в аудитории телеканала EuroNews</t>
  </si>
  <si>
    <t>Телеканал EuroNews еженедельно смотрят:</t>
  </si>
  <si>
    <t>Телеканал EuroNews (31 ДМВ) - это международный информационный канал на русском языке. Сегодня канал занимает лидирующие позиции среди информационных каналов во многих государствах Европы</t>
  </si>
  <si>
    <r>
      <t>2. Особенности канала</t>
    </r>
    <r>
      <rPr>
        <b/>
        <sz val="11"/>
        <rFont val="Arial Cyr"/>
        <family val="2"/>
      </rPr>
      <t xml:space="preserve">
</t>
    </r>
    <r>
      <rPr>
        <sz val="11"/>
        <rFont val="Arial Cyr"/>
        <family val="2"/>
      </rPr>
      <t>Впервые выйдя в эфир 1 января 1993 года, EuroNews - первый многоязычный общеевропейский информационный канал - вскоре стал ведущей новостной спутниковой службой в Европе: ещё до начала вещания русской службы EuroNews смотрели более 95 миллионов семей в 43 странах Европы и Средиземноморья - через спутниковые системы, кабельное и эфирное вещание.
Канал EuroNews освещает новости как мирового, так и регионального масштаба, затрагивающие все сферы жизни человека: экономику, политику, культуру. 
Канал получает непрерывные потоки актуальной видеоинформации из всех уголков мира через систему обмена Eurovision, агентства теленовостей APTN, Reuter TV и ITN, а также от 18 телекомпаний-акционеров EuroNews. Это обеспечивает полное, актуальное и авторитетное освещение событий. Именно этой уникальной схемой обеспечен тот успех, которым EuroNews неизменно пользуется у зрителей.</t>
    </r>
  </si>
  <si>
    <r>
      <t>Зона вещания канала «EuroNews»</t>
    </r>
    <r>
      <rPr>
        <sz val="11"/>
        <rFont val="Arial Cyr"/>
        <family val="2"/>
      </rPr>
      <t xml:space="preserve"> (размещение рекламы через РГ «Телец ВИ»): Екатеринбург, В.Пышма, Среднеуральск.</t>
    </r>
  </si>
  <si>
    <t>до 24 лет</t>
  </si>
  <si>
    <t>от 25 до 59 лет</t>
  </si>
  <si>
    <t>от 60 лет и старше</t>
  </si>
  <si>
    <t>Основной аудиторией телеканала Евроньюс являются экономически активные, состоявшиеся в жизни мужчины в возрасте от 25 до 59 лет со средним и высоким уровнем дохода.</t>
  </si>
  <si>
    <t>ВРЕМЯ ВЫХОДА*</t>
  </si>
  <si>
    <t>ПЕРЕДАЧА</t>
  </si>
  <si>
    <t>День выхода</t>
  </si>
  <si>
    <t>Стоимость 60 сек. внутри программы**</t>
  </si>
  <si>
    <t>Будние дни</t>
  </si>
  <si>
    <t>07:00-10:00</t>
  </si>
  <si>
    <t>Новости Euronews</t>
  </si>
  <si>
    <t>пн-пт</t>
  </si>
  <si>
    <t>Выходные дни</t>
  </si>
  <si>
    <t>сб-вс</t>
  </si>
  <si>
    <t>07:00-10:00
00:00-02:30</t>
  </si>
  <si>
    <t>Свободный поиск*** (5 вых.)</t>
  </si>
  <si>
    <t>пн-вс</t>
  </si>
  <si>
    <t>Обладателям "ЗОЛОТОЙ КАРТЫ РГ "Телец Видео Интернешнл" - дополнительные скидки от 10%</t>
  </si>
  <si>
    <t>При первом обращении предоставляется дополнительная скидка 10%.</t>
  </si>
  <si>
    <t>Коэффициент за выбор места в региональном блоке  -  1,3</t>
  </si>
  <si>
    <t>* Время выхода и программное окружение рекламных блоков может быть изменено по причине изменения сетки вещания.</t>
  </si>
  <si>
    <t>** НДС [18%] включен в цену.</t>
  </si>
  <si>
    <t>*** Свободный поиск - пакет для размещения только одного ролика продукта / бренда. Хронометраж ролика не более 30 сек. Один клиент на одном канале может приобрести только один пакет "Свободный поиск" в день.</t>
  </si>
  <si>
    <t>Комиссионное вознаграждение рекламным агентствам при прямом размещении на канале Евроньюс - 20%.</t>
  </si>
  <si>
    <t>Размещение рекламных роликов в эфире Euronews (31 ТВК) 2006 г.</t>
  </si>
  <si>
    <t>Стоимость учитывает сезонный коэффициент 1,0</t>
  </si>
  <si>
    <r>
      <t>СКИДКИ:</t>
    </r>
    <r>
      <rPr>
        <b/>
        <sz val="10"/>
        <rFont val="Arial Cyr"/>
        <family val="2"/>
      </rPr>
      <t xml:space="preserve"> подробно по телефону 3 500 500!</t>
    </r>
  </si>
  <si>
    <t>Для рекламодателей имеющих офисы или представительства в другом регионе применять коэфициент 1.43</t>
  </si>
  <si>
    <t>Сезонные коэффициенты:</t>
  </si>
  <si>
    <t>Январь, Июль, Август</t>
  </si>
  <si>
    <t>Февраль, Апрель, Май, Июнь</t>
  </si>
  <si>
    <t>Март, Сентябрь</t>
  </si>
  <si>
    <t>Октябрь, Ноябрь, Декабрь</t>
  </si>
  <si>
    <t>Стоимость учитывает коэффициент 1.0 для местных компаний
 (рекламодателей, не имеющих офисов или представительств в другом регионе).</t>
  </si>
  <si>
    <t>Уровень дохода</t>
  </si>
  <si>
    <t>Нам не хватает денег даже на еду</t>
  </si>
  <si>
    <t>Хватает на еду, но покупать одежду мы не можем</t>
  </si>
  <si>
    <t>Хватает на еду и одежду, но мы не можем покупать дорогие вещи</t>
  </si>
  <si>
    <t>Мы можем покупать дорогие вещи, но не можем покупать все, что захотим</t>
  </si>
  <si>
    <t>Полный достаток, не ограничены в средствах</t>
  </si>
  <si>
    <t>01/03/2006-31/05/2006 without average</t>
  </si>
  <si>
    <t>По данным телеметрии TNS Gallup Media март - май 2006</t>
  </si>
  <si>
    <t>Компьютеры и оргтехника</t>
  </si>
  <si>
    <t>Бытовая электроника</t>
  </si>
  <si>
    <t>Финансовые услуги</t>
  </si>
  <si>
    <t>Мебель</t>
  </si>
  <si>
    <t>*деление аудитории по уровню дохода на основании данных о затратах на питание:
1. низкий доход - все те, кто определил свой доход как "нам не хватает денег даже на еду / Хватает на еду, но покупать одежду мы не можем"
2. средний доход - все те, кто определил свой доход как "Хватает на еду и одежду, но мы не можем покупать дорогие вещи"
3. высокий доход - все те, кто определил свой доход как "Мы можем покупать дорогие вещи, но не можем покупать все, что захотим/ Полный достаток"</t>
  </si>
  <si>
    <t>жен до 17 лет</t>
  </si>
  <si>
    <t>жен от 18 до 55 лет</t>
  </si>
  <si>
    <t>жен от 56 лет и старше</t>
  </si>
  <si>
    <t>муж до 17 лет</t>
  </si>
  <si>
    <t>муж от 18 до 60 лет</t>
  </si>
  <si>
    <t>муж от 61 года и старше</t>
  </si>
  <si>
    <t>Аудиторией канала EuroNews составляют экономически активные люди в возрасте от 18 до 60 лет - почти 55% аудитории канала</t>
  </si>
  <si>
    <t>низкий доход</t>
  </si>
  <si>
    <t>средний доход</t>
  </si>
  <si>
    <t>высокий доход</t>
  </si>
  <si>
    <t>Две трети аудитории канала EuroNews имеет средний уровень дохода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</si>
</sst>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4"/>
      <name val="Arial Cyr"/>
      <family val="2"/>
    </font>
    <font>
      <b/>
      <sz val="7"/>
      <color indexed="8"/>
      <name val="Arial"/>
      <family val="2"/>
    </font>
    <font>
      <b/>
      <sz val="9"/>
      <name val="Arial Cyr"/>
      <family val="2"/>
    </font>
    <font>
      <i/>
      <sz val="10"/>
      <name val="Arial Cyr"/>
      <family val="2"/>
    </font>
    <font>
      <b/>
      <u val="single"/>
      <sz val="12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8.5"/>
      <name val="Arial Cyr"/>
      <family val="0"/>
    </font>
    <font>
      <i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i/>
      <sz val="12"/>
      <name val="Arial Cyr"/>
      <family val="0"/>
    </font>
    <font>
      <b/>
      <sz val="12"/>
      <color indexed="10"/>
      <name val="Arial Cyr"/>
      <family val="0"/>
    </font>
    <font>
      <b/>
      <sz val="8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9" fontId="0" fillId="0" borderId="2" xfId="0" applyNumberFormat="1" applyFont="1" applyFill="1" applyBorder="1" applyAlignment="1" applyProtection="1">
      <alignment/>
      <protection/>
    </xf>
    <xf numFmtId="9" fontId="0" fillId="0" borderId="3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4" xfId="0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2" borderId="4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7" fillId="3" borderId="6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4" borderId="6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vertical="center"/>
    </xf>
    <xf numFmtId="164" fontId="0" fillId="4" borderId="6" xfId="0" applyNumberFormat="1" applyFont="1" applyFill="1" applyBorder="1" applyAlignment="1">
      <alignment horizontal="right" vertical="center"/>
    </xf>
    <xf numFmtId="0" fontId="17" fillId="4" borderId="6" xfId="21" applyFont="1" applyFill="1" applyBorder="1" applyAlignment="1">
      <alignment horizontal="center" vertical="center" wrapText="1"/>
      <protection/>
    </xf>
    <xf numFmtId="0" fontId="17" fillId="4" borderId="6" xfId="21" applyFont="1" applyFill="1" applyBorder="1" applyAlignment="1">
      <alignment vertical="center" wrapText="1"/>
      <protection/>
    </xf>
    <xf numFmtId="164" fontId="17" fillId="4" borderId="6" xfId="21" applyNumberFormat="1" applyFont="1" applyFill="1" applyBorder="1" applyAlignment="1">
      <alignment vertical="center" wrapText="1"/>
      <protection/>
    </xf>
    <xf numFmtId="0" fontId="17" fillId="0" borderId="0" xfId="21" applyFont="1">
      <alignment/>
      <protection/>
    </xf>
    <xf numFmtId="0" fontId="1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18">
      <alignment/>
      <protection/>
    </xf>
    <xf numFmtId="0" fontId="10" fillId="0" borderId="0" xfId="18" applyFont="1">
      <alignment/>
      <protection/>
    </xf>
    <xf numFmtId="0" fontId="0" fillId="4" borderId="0" xfId="0" applyFill="1" applyAlignment="1">
      <alignment/>
    </xf>
    <xf numFmtId="0" fontId="11" fillId="0" borderId="14" xfId="20" applyFont="1" applyBorder="1" applyAlignment="1">
      <alignment horizontal="center" vertical="center" wrapText="1"/>
      <protection/>
    </xf>
    <xf numFmtId="0" fontId="11" fillId="0" borderId="15" xfId="20" applyFont="1" applyBorder="1" applyAlignment="1">
      <alignment horizontal="center" vertical="center" wrapText="1"/>
      <protection/>
    </xf>
    <xf numFmtId="0" fontId="0" fillId="0" borderId="7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11" fillId="0" borderId="13" xfId="20" applyFont="1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0" fillId="4" borderId="16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5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20" fillId="4" borderId="0" xfId="18" applyFont="1" applyFill="1" applyBorder="1" applyAlignment="1">
      <alignment horizontal="right" vertical="center" wrapText="1"/>
      <protection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21" fillId="4" borderId="0" xfId="18" applyFont="1" applyFill="1" applyBorder="1" applyAlignment="1">
      <alignment horizontal="left" vertical="center" wrapText="1"/>
      <protection/>
    </xf>
    <xf numFmtId="0" fontId="19" fillId="4" borderId="0" xfId="0" applyFont="1" applyFill="1" applyBorder="1" applyAlignment="1">
      <alignment horizontal="right" vertical="center" wrapText="1"/>
    </xf>
    <xf numFmtId="20" fontId="18" fillId="4" borderId="0" xfId="19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165" fontId="0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5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2">
    <cellStyle name="Normal" xfId="0"/>
    <cellStyle name="Hyperlink" xfId="15"/>
    <cellStyle name="Currency" xfId="16"/>
    <cellStyle name="Currency [0]" xfId="17"/>
    <cellStyle name="Обычный_Channel_4" xfId="18"/>
    <cellStyle name="Обычный_Книга3" xfId="19"/>
    <cellStyle name="Обычный_НТВ 02 2004" xfId="20"/>
    <cellStyle name="Обычный_ТНТ new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 Cyr"/>
                <a:ea typeface="Arial Cyr"/>
                <a:cs typeface="Arial Cyr"/>
              </a:rPr>
              <a:t>Состав аудитории 
телеканала "EuroNews"  по полу и возрасту </a:t>
            </a:r>
          </a:p>
        </c:rich>
      </c:tx>
      <c:layout>
        <c:manualLayout>
          <c:xMode val="factor"/>
          <c:yMode val="factor"/>
          <c:x val="-0.1477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4625"/>
          <c:y val="0.506"/>
          <c:w val="0.594"/>
          <c:h val="0.302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explosion val="7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explosion val="0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explosion val="0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data!$B$61:$B$66</c:f>
              <c:strCache>
                <c:ptCount val="6"/>
                <c:pt idx="0">
                  <c:v>жен до 17 лет</c:v>
                </c:pt>
                <c:pt idx="1">
                  <c:v>муж до 17 лет</c:v>
                </c:pt>
                <c:pt idx="2">
                  <c:v>жен от 18 до 55 лет</c:v>
                </c:pt>
                <c:pt idx="3">
                  <c:v>муж от 18 до 60 лет</c:v>
                </c:pt>
                <c:pt idx="4">
                  <c:v>жен от 56 лет и старше</c:v>
                </c:pt>
                <c:pt idx="5">
                  <c:v>муж от 61 года и старше</c:v>
                </c:pt>
              </c:strCache>
            </c:strRef>
          </c:cat>
          <c:val>
            <c:numRef>
              <c:f>data!$G$61:$G$66</c:f>
              <c:numCache>
                <c:ptCount val="6"/>
                <c:pt idx="0">
                  <c:v>4.77</c:v>
                </c:pt>
                <c:pt idx="1">
                  <c:v>1.55</c:v>
                </c:pt>
                <c:pt idx="2">
                  <c:v>26.71</c:v>
                </c:pt>
                <c:pt idx="3">
                  <c:v>28.07</c:v>
                </c:pt>
                <c:pt idx="4">
                  <c:v>24.49</c:v>
                </c:pt>
                <c:pt idx="5">
                  <c:v>14.41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Состав аудитории телеканала "EuroNews" по уровню дохода</a:t>
            </a: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*</a:t>
            </a: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 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265"/>
          <c:y val="0.493"/>
          <c:w val="0.70875"/>
          <c:h val="0.35025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data!$C$56:$C$58</c:f>
              <c:strCache>
                <c:ptCount val="3"/>
                <c:pt idx="0">
                  <c:v>низкий доход</c:v>
                </c:pt>
                <c:pt idx="1">
                  <c:v>средний доход</c:v>
                </c:pt>
                <c:pt idx="2">
                  <c:v>высокий доход</c:v>
                </c:pt>
              </c:strCache>
            </c:strRef>
          </c:cat>
          <c:val>
            <c:numRef>
              <c:f>data!$D$56:$D$58</c:f>
              <c:numCache>
                <c:ptCount val="3"/>
                <c:pt idx="0">
                  <c:v>20.03</c:v>
                </c:pt>
                <c:pt idx="1">
                  <c:v>63.47</c:v>
                </c:pt>
                <c:pt idx="2">
                  <c:v>16.29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76200</xdr:rowOff>
    </xdr:from>
    <xdr:to>
      <xdr:col>3</xdr:col>
      <xdr:colOff>1000125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505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1028700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653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23</xdr:row>
      <xdr:rowOff>114300</xdr:rowOff>
    </xdr:from>
    <xdr:to>
      <xdr:col>8</xdr:col>
      <xdr:colOff>1390650</xdr:colOff>
      <xdr:row>42</xdr:row>
      <xdr:rowOff>0</xdr:rowOff>
    </xdr:to>
    <xdr:graphicFrame>
      <xdr:nvGraphicFramePr>
        <xdr:cNvPr id="1" name="Chart 7"/>
        <xdr:cNvGraphicFramePr/>
      </xdr:nvGraphicFramePr>
      <xdr:xfrm>
        <a:off x="2019300" y="5829300"/>
        <a:ext cx="4781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590550</xdr:colOff>
      <xdr:row>7</xdr:row>
      <xdr:rowOff>66675</xdr:rowOff>
    </xdr:from>
    <xdr:to>
      <xdr:col>18</xdr:col>
      <xdr:colOff>819150</xdr:colOff>
      <xdr:row>17</xdr:row>
      <xdr:rowOff>76200</xdr:rowOff>
    </xdr:to>
    <xdr:graphicFrame>
      <xdr:nvGraphicFramePr>
        <xdr:cNvPr id="2" name="Chart 9"/>
        <xdr:cNvGraphicFramePr/>
      </xdr:nvGraphicFramePr>
      <xdr:xfrm>
        <a:off x="9753600" y="1400175"/>
        <a:ext cx="4105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838200</xdr:colOff>
      <xdr:row>26</xdr:row>
      <xdr:rowOff>142875</xdr:rowOff>
    </xdr:from>
    <xdr:to>
      <xdr:col>18</xdr:col>
      <xdr:colOff>981075</xdr:colOff>
      <xdr:row>27</xdr:row>
      <xdr:rowOff>133350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1372850" y="6400800"/>
          <a:ext cx="2647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1" u="none" baseline="0">
              <a:latin typeface="Arial Cyr"/>
              <a:ea typeface="Arial Cyr"/>
              <a:cs typeface="Arial Cyr"/>
            </a:rPr>
            <a:t>По данным Ex-Media май-июль 2006</a:t>
          </a:r>
        </a:p>
      </xdr:txBody>
    </xdr:sp>
    <xdr:clientData/>
  </xdr:twoCellAnchor>
  <xdr:twoCellAnchor editAs="oneCell">
    <xdr:from>
      <xdr:col>0</xdr:col>
      <xdr:colOff>28575</xdr:colOff>
      <xdr:row>44</xdr:row>
      <xdr:rowOff>0</xdr:rowOff>
    </xdr:from>
    <xdr:to>
      <xdr:col>18</xdr:col>
      <xdr:colOff>1000125</xdr:colOff>
      <xdr:row>46</xdr:row>
      <xdr:rowOff>38100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15475"/>
          <a:ext cx="14011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9525</xdr:colOff>
      <xdr:row>4</xdr:row>
      <xdr:rowOff>161925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258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\telez%20data\&#1054;&#1090;&#1076;&#1077;&#1083;%20&#1084;&#1072;&#1088;&#1082;&#1077;&#1090;&#1080;&#1085;&#1075;&#1072;\&#1054;&#1073;&#1097;&#1080;&#1081;%20&#1076;&#1086;&#1089;&#1090;&#1091;&#1087;\&#1044;&#1083;&#1103;%20&#1040;&#1088;&#1090;&#1077;&#1084;&#1072;\&#1056;&#1040;&#1047;&#1056;&#1040;&#1041;&#1054;&#1058;&#1050;&#1040;%20&#1055;&#1056;&#1040;&#1049;&#1057;&#1054;&#1042;\4%20&#1050;&#1040;&#1053;&#1040;&#1051;%20&#1089;%20&#1076;&#1072;&#1085;&#1085;&#1099;&#1084;&#1080;%20&#1087;&#1086;%2026%20&#1044;&#1052;&#1042;%20&#1073;&#1077;&#1079;%20&#1091;&#1087;&#1086;&#1084;&#1080;&#1085;&#1072;&#1085;&#1080;&#1103;%20&#1058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 канал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SheetLayoutView="100" workbookViewId="0" topLeftCell="A1">
      <selection activeCell="A10" sqref="A10:D10"/>
    </sheetView>
  </sheetViews>
  <sheetFormatPr defaultColWidth="9.00390625" defaultRowHeight="12.75"/>
  <cols>
    <col min="1" max="1" width="12.75390625" style="52" customWidth="1"/>
    <col min="2" max="2" width="48.75390625" style="52" customWidth="1"/>
    <col min="3" max="3" width="10.75390625" style="52" customWidth="1"/>
    <col min="4" max="4" width="13.75390625" style="52" customWidth="1"/>
  </cols>
  <sheetData>
    <row r="1" spans="1:4" ht="12.75">
      <c r="A1" s="69"/>
      <c r="B1" s="69"/>
      <c r="C1" s="69"/>
      <c r="D1" s="69"/>
    </row>
    <row r="2" spans="1:4" ht="12.75">
      <c r="A2" s="69"/>
      <c r="B2" s="69"/>
      <c r="C2" s="69"/>
      <c r="D2" s="69"/>
    </row>
    <row r="3" spans="1:4" ht="12.75">
      <c r="A3" s="69"/>
      <c r="B3" s="69"/>
      <c r="C3" s="69"/>
      <c r="D3" s="69"/>
    </row>
    <row r="4" spans="1:4" ht="12.75">
      <c r="A4" s="70" t="s">
        <v>93</v>
      </c>
      <c r="B4" s="70"/>
      <c r="C4" s="70"/>
      <c r="D4" s="70"/>
    </row>
    <row r="5" spans="1:4" ht="12.75" customHeight="1">
      <c r="A5" s="87" t="s">
        <v>94</v>
      </c>
      <c r="B5" s="87"/>
      <c r="C5" s="87"/>
      <c r="D5" s="87"/>
    </row>
    <row r="6" spans="1:4" s="53" customFormat="1" ht="24" customHeight="1">
      <c r="A6" s="72" t="s">
        <v>102</v>
      </c>
      <c r="B6" s="72"/>
      <c r="C6" s="72"/>
      <c r="D6" s="72"/>
    </row>
    <row r="7" spans="1:4" ht="12.75">
      <c r="A7" s="71"/>
      <c r="B7" s="71"/>
      <c r="C7" s="71"/>
      <c r="D7" s="71"/>
    </row>
    <row r="8" spans="1:5" ht="38.25">
      <c r="A8" s="41" t="s">
        <v>73</v>
      </c>
      <c r="B8" s="41" t="s">
        <v>74</v>
      </c>
      <c r="C8" s="41" t="s">
        <v>75</v>
      </c>
      <c r="D8" s="41" t="s">
        <v>76</v>
      </c>
      <c r="E8" s="42"/>
    </row>
    <row r="9" spans="1:4" ht="12.75">
      <c r="A9" s="82"/>
      <c r="B9" s="82"/>
      <c r="C9" s="82"/>
      <c r="D9" s="82"/>
    </row>
    <row r="10" spans="1:4" ht="12.75">
      <c r="A10" s="83" t="s">
        <v>77</v>
      </c>
      <c r="B10" s="83"/>
      <c r="C10" s="83"/>
      <c r="D10" s="83"/>
    </row>
    <row r="11" spans="1:4" ht="12.75">
      <c r="A11" s="43" t="s">
        <v>78</v>
      </c>
      <c r="B11" s="62" t="s">
        <v>79</v>
      </c>
      <c r="C11" s="62" t="s">
        <v>80</v>
      </c>
      <c r="D11" s="44">
        <v>1900</v>
      </c>
    </row>
    <row r="12" spans="1:4" ht="12.75">
      <c r="A12" s="83" t="s">
        <v>81</v>
      </c>
      <c r="B12" s="83"/>
      <c r="C12" s="83"/>
      <c r="D12" s="83"/>
    </row>
    <row r="13" spans="1:4" ht="12.75">
      <c r="A13" s="43" t="s">
        <v>78</v>
      </c>
      <c r="B13" s="62" t="s">
        <v>79</v>
      </c>
      <c r="C13" s="62" t="s">
        <v>82</v>
      </c>
      <c r="D13" s="45">
        <v>3100</v>
      </c>
    </row>
    <row r="14" spans="1:4" ht="12.75">
      <c r="A14" s="83"/>
      <c r="B14" s="83"/>
      <c r="C14" s="83"/>
      <c r="D14" s="83"/>
    </row>
    <row r="15" spans="1:5" s="49" customFormat="1" ht="25.5">
      <c r="A15" s="46" t="s">
        <v>83</v>
      </c>
      <c r="B15" s="47" t="s">
        <v>84</v>
      </c>
      <c r="C15" s="46" t="s">
        <v>85</v>
      </c>
      <c r="D15" s="48">
        <v>6300</v>
      </c>
      <c r="E15"/>
    </row>
    <row r="16" spans="1:4" ht="13.5" thickBot="1">
      <c r="A16" s="84" t="s">
        <v>95</v>
      </c>
      <c r="B16" s="84"/>
      <c r="C16" s="84"/>
      <c r="D16" s="84"/>
    </row>
    <row r="17" spans="1:4" ht="12.75">
      <c r="A17" s="73" t="s">
        <v>86</v>
      </c>
      <c r="B17" s="74"/>
      <c r="C17" s="74"/>
      <c r="D17" s="75"/>
    </row>
    <row r="18" spans="1:4" ht="12.75">
      <c r="A18" s="76" t="s">
        <v>87</v>
      </c>
      <c r="B18" s="77"/>
      <c r="C18" s="77"/>
      <c r="D18" s="78"/>
    </row>
    <row r="19" spans="1:4" ht="13.5" thickBot="1">
      <c r="A19" s="79" t="s">
        <v>88</v>
      </c>
      <c r="B19" s="80"/>
      <c r="C19" s="80"/>
      <c r="D19" s="81"/>
    </row>
    <row r="20" spans="1:4" s="55" customFormat="1" ht="13.5" customHeight="1" thickBot="1">
      <c r="A20" s="88" t="s">
        <v>97</v>
      </c>
      <c r="B20" s="88"/>
      <c r="C20" s="88"/>
      <c r="D20" s="88"/>
    </row>
    <row r="21" spans="1:4" ht="34.5" customHeight="1">
      <c r="A21" s="56" t="s">
        <v>98</v>
      </c>
      <c r="B21" s="57" t="s">
        <v>99</v>
      </c>
      <c r="C21" s="57" t="s">
        <v>100</v>
      </c>
      <c r="D21" s="60" t="s">
        <v>101</v>
      </c>
    </row>
    <row r="22" spans="1:4" ht="13.5" thickBot="1">
      <c r="A22" s="58">
        <v>0.8</v>
      </c>
      <c r="B22" s="59">
        <v>0.9</v>
      </c>
      <c r="C22" s="59">
        <v>1</v>
      </c>
      <c r="D22" s="61">
        <v>1.25</v>
      </c>
    </row>
    <row r="23" spans="1:4" s="50" customFormat="1" ht="11.25">
      <c r="A23" s="85" t="s">
        <v>89</v>
      </c>
      <c r="B23" s="85"/>
      <c r="C23" s="85"/>
      <c r="D23" s="85"/>
    </row>
    <row r="24" spans="1:4" s="50" customFormat="1" ht="11.25">
      <c r="A24" s="85" t="s">
        <v>90</v>
      </c>
      <c r="B24" s="85"/>
      <c r="C24" s="85"/>
      <c r="D24" s="85"/>
    </row>
    <row r="25" spans="1:4" s="50" customFormat="1" ht="21.75" customHeight="1">
      <c r="A25" s="85" t="s">
        <v>91</v>
      </c>
      <c r="B25" s="85"/>
      <c r="C25" s="85"/>
      <c r="D25" s="85"/>
    </row>
    <row r="26" spans="1:4" s="54" customFormat="1" ht="13.5" customHeight="1">
      <c r="A26" s="86" t="s">
        <v>96</v>
      </c>
      <c r="B26" s="86"/>
      <c r="C26" s="86"/>
      <c r="D26" s="86"/>
    </row>
    <row r="27" spans="1:4" s="50" customFormat="1" ht="11.25">
      <c r="A27" s="85" t="s">
        <v>92</v>
      </c>
      <c r="B27" s="85"/>
      <c r="C27" s="85"/>
      <c r="D27" s="85"/>
    </row>
    <row r="28" spans="1:4" ht="12.75">
      <c r="A28" s="51"/>
      <c r="B28" s="51"/>
      <c r="C28" s="51"/>
      <c r="D28" s="51"/>
    </row>
    <row r="29" spans="1:4" ht="12.75">
      <c r="A29" s="51"/>
      <c r="B29" s="51"/>
      <c r="C29" s="51"/>
      <c r="D29" s="51"/>
    </row>
    <row r="30" spans="1:4" ht="12.75">
      <c r="A30" s="51"/>
      <c r="B30" s="51"/>
      <c r="C30" s="51"/>
      <c r="D30" s="51"/>
    </row>
  </sheetData>
  <mergeCells count="19">
    <mergeCell ref="A20:D20"/>
    <mergeCell ref="A24:D24"/>
    <mergeCell ref="A25:D25"/>
    <mergeCell ref="A27:D27"/>
    <mergeCell ref="A23:D23"/>
    <mergeCell ref="A26:D26"/>
    <mergeCell ref="A17:D17"/>
    <mergeCell ref="A18:D18"/>
    <mergeCell ref="A19:D19"/>
    <mergeCell ref="A9:D9"/>
    <mergeCell ref="A10:D10"/>
    <mergeCell ref="A12:D12"/>
    <mergeCell ref="A16:D16"/>
    <mergeCell ref="A14:D14"/>
    <mergeCell ref="A1:D3"/>
    <mergeCell ref="A4:D4"/>
    <mergeCell ref="A5:D5"/>
    <mergeCell ref="A7:D7"/>
    <mergeCell ref="A6:D6"/>
  </mergeCells>
  <printOptions horizontalCentered="1"/>
  <pageMargins left="0" right="0" top="0.7874015748031497" bottom="0.7874015748031497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76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8" width="8.875" style="1" customWidth="1"/>
    <col min="9" max="9" width="20.125" style="1" customWidth="1"/>
    <col min="10" max="10" width="3.75390625" style="0" customWidth="1"/>
    <col min="11" max="11" width="7.375" style="0" customWidth="1"/>
    <col min="16" max="16" width="14.875" style="0" customWidth="1"/>
    <col min="19" max="19" width="14.25390625" style="0" customWidth="1"/>
    <col min="20" max="20" width="1.625" style="0" customWidth="1"/>
  </cols>
  <sheetData>
    <row r="1" ht="14.25"/>
    <row r="2" ht="14.25"/>
    <row r="3" ht="14.25"/>
    <row r="4" ht="14.25"/>
    <row r="5" ht="14.25"/>
    <row r="6" spans="1:22" ht="18.75">
      <c r="A6" s="107" t="s">
        <v>46</v>
      </c>
      <c r="B6" s="107"/>
      <c r="C6" s="107"/>
      <c r="D6" s="107"/>
      <c r="E6" s="107"/>
      <c r="F6" s="107"/>
      <c r="G6" s="107"/>
      <c r="H6" s="107"/>
      <c r="I6" s="107"/>
      <c r="K6" s="1"/>
      <c r="L6" s="1"/>
      <c r="M6" s="1"/>
      <c r="N6" s="1"/>
      <c r="O6" s="1"/>
      <c r="P6" s="1"/>
      <c r="Q6" s="1"/>
      <c r="R6" s="3" t="s">
        <v>65</v>
      </c>
      <c r="V6" s="36"/>
    </row>
    <row r="7" spans="1:22" ht="15" customHeight="1">
      <c r="A7" s="115" t="s">
        <v>66</v>
      </c>
      <c r="B7" s="115"/>
      <c r="C7" s="115"/>
      <c r="D7" s="115"/>
      <c r="E7" s="115"/>
      <c r="F7" s="115"/>
      <c r="G7" s="115"/>
      <c r="H7" s="115"/>
      <c r="I7" s="115"/>
      <c r="K7" s="108"/>
      <c r="L7" s="108"/>
      <c r="M7" s="108"/>
      <c r="N7" s="108"/>
      <c r="O7" s="108"/>
      <c r="P7" s="108"/>
      <c r="Q7" s="108"/>
      <c r="R7" s="108"/>
      <c r="S7" s="108"/>
      <c r="U7" s="36"/>
      <c r="V7" s="36"/>
    </row>
    <row r="8" spans="1:22" ht="33" customHeight="1">
      <c r="A8" s="115"/>
      <c r="B8" s="115"/>
      <c r="C8" s="115"/>
      <c r="D8" s="115"/>
      <c r="E8" s="115"/>
      <c r="F8" s="115"/>
      <c r="G8" s="115"/>
      <c r="H8" s="115"/>
      <c r="I8" s="115"/>
      <c r="K8" s="37"/>
      <c r="L8" s="37"/>
      <c r="M8" s="37"/>
      <c r="N8" s="37"/>
      <c r="O8" s="37"/>
      <c r="P8" s="37"/>
      <c r="Q8" s="97"/>
      <c r="R8" s="97"/>
      <c r="S8" s="97"/>
      <c r="U8" s="36"/>
      <c r="V8" s="36"/>
    </row>
    <row r="9" spans="2:22" ht="14.25" customHeight="1">
      <c r="B9" s="38"/>
      <c r="C9" s="38"/>
      <c r="D9" s="38"/>
      <c r="E9" s="38"/>
      <c r="F9" s="38"/>
      <c r="G9" s="38"/>
      <c r="H9" s="38"/>
      <c r="I9" s="38"/>
      <c r="N9" s="9"/>
      <c r="O9" s="9"/>
      <c r="P9" s="9"/>
      <c r="Q9" s="97"/>
      <c r="R9" s="97"/>
      <c r="S9" s="97"/>
      <c r="U9" s="36"/>
      <c r="V9" s="36"/>
    </row>
    <row r="10" spans="1:22" ht="30" customHeight="1">
      <c r="A10" s="116" t="s">
        <v>67</v>
      </c>
      <c r="B10" s="116"/>
      <c r="C10" s="116"/>
      <c r="D10" s="116"/>
      <c r="E10" s="116"/>
      <c r="F10" s="116"/>
      <c r="G10" s="116"/>
      <c r="H10" s="116"/>
      <c r="I10" s="116"/>
      <c r="N10" s="2"/>
      <c r="O10" s="2"/>
      <c r="P10" s="2"/>
      <c r="Q10" s="97"/>
      <c r="R10" s="97"/>
      <c r="S10" s="97"/>
      <c r="U10" s="36"/>
      <c r="V10" s="36"/>
    </row>
    <row r="11" spans="1:22" ht="39" customHeight="1">
      <c r="A11" s="116"/>
      <c r="B11" s="116"/>
      <c r="C11" s="116"/>
      <c r="D11" s="116"/>
      <c r="E11" s="116"/>
      <c r="F11" s="116"/>
      <c r="G11" s="116"/>
      <c r="H11" s="116"/>
      <c r="I11" s="116"/>
      <c r="L11" s="92" t="s">
        <v>126</v>
      </c>
      <c r="M11" s="93"/>
      <c r="N11" s="93"/>
      <c r="O11" s="29"/>
      <c r="P11" s="29"/>
      <c r="Q11" s="97"/>
      <c r="R11" s="97"/>
      <c r="S11" s="97"/>
      <c r="U11" s="36"/>
      <c r="V11" s="36"/>
    </row>
    <row r="12" spans="1:22" ht="39" customHeight="1">
      <c r="A12" s="116"/>
      <c r="B12" s="116"/>
      <c r="C12" s="116"/>
      <c r="D12" s="116"/>
      <c r="E12" s="116"/>
      <c r="F12" s="116"/>
      <c r="G12" s="116"/>
      <c r="H12" s="116"/>
      <c r="I12" s="116"/>
      <c r="L12" s="93"/>
      <c r="M12" s="93"/>
      <c r="N12" s="93"/>
      <c r="O12" s="29"/>
      <c r="P12" s="29"/>
      <c r="Q12" s="97"/>
      <c r="R12" s="97"/>
      <c r="S12" s="97"/>
      <c r="U12" s="36"/>
      <c r="V12" s="36"/>
    </row>
    <row r="13" spans="1:22" ht="14.25" customHeight="1">
      <c r="A13" s="116"/>
      <c r="B13" s="116"/>
      <c r="C13" s="116"/>
      <c r="D13" s="116"/>
      <c r="E13" s="116"/>
      <c r="F13" s="116"/>
      <c r="G13" s="116"/>
      <c r="H13" s="116"/>
      <c r="I13" s="116"/>
      <c r="K13" s="32"/>
      <c r="L13" s="93"/>
      <c r="M13" s="93"/>
      <c r="N13" s="93"/>
      <c r="O13" s="29"/>
      <c r="P13" s="29"/>
      <c r="Q13" s="29"/>
      <c r="R13" s="29"/>
      <c r="S13" s="29"/>
      <c r="U13" s="36"/>
      <c r="V13" s="36"/>
    </row>
    <row r="14" spans="1:22" ht="14.25" customHeight="1">
      <c r="A14" s="116"/>
      <c r="B14" s="116"/>
      <c r="C14" s="116"/>
      <c r="D14" s="116"/>
      <c r="E14" s="116"/>
      <c r="F14" s="116"/>
      <c r="G14" s="116"/>
      <c r="H14" s="116"/>
      <c r="I14" s="116"/>
      <c r="K14" s="32"/>
      <c r="L14" s="93"/>
      <c r="M14" s="93"/>
      <c r="N14" s="93"/>
      <c r="O14" s="29"/>
      <c r="P14" s="29"/>
      <c r="Q14" s="29"/>
      <c r="R14" s="29"/>
      <c r="S14" s="29"/>
      <c r="U14" s="36"/>
      <c r="V14" s="36"/>
    </row>
    <row r="15" spans="1:22" ht="15.75" customHeight="1">
      <c r="A15" s="116"/>
      <c r="B15" s="116"/>
      <c r="C15" s="116"/>
      <c r="D15" s="116"/>
      <c r="E15" s="116"/>
      <c r="F15" s="116"/>
      <c r="G15" s="116"/>
      <c r="H15" s="116"/>
      <c r="I15" s="116"/>
      <c r="K15" s="98"/>
      <c r="L15" s="99"/>
      <c r="M15" s="99"/>
      <c r="N15" s="99"/>
      <c r="O15" s="99"/>
      <c r="P15" s="99"/>
      <c r="Q15" s="99"/>
      <c r="R15" s="99"/>
      <c r="S15" s="99"/>
      <c r="U15" s="36"/>
      <c r="V15" s="36"/>
    </row>
    <row r="16" spans="1:22" ht="14.25" customHeight="1">
      <c r="A16" s="116"/>
      <c r="B16" s="116"/>
      <c r="C16" s="116"/>
      <c r="D16" s="116"/>
      <c r="E16" s="116"/>
      <c r="F16" s="116"/>
      <c r="G16" s="116"/>
      <c r="H16" s="116"/>
      <c r="I16" s="116"/>
      <c r="K16" s="5"/>
      <c r="L16" s="5"/>
      <c r="M16" s="5"/>
      <c r="N16" s="1"/>
      <c r="O16" s="1"/>
      <c r="P16" s="1"/>
      <c r="Q16" s="1"/>
      <c r="R16" s="1"/>
      <c r="U16" s="36"/>
      <c r="V16" s="36"/>
    </row>
    <row r="17" spans="1:18" ht="14.25" customHeight="1">
      <c r="A17" s="116"/>
      <c r="B17" s="116"/>
      <c r="C17" s="116"/>
      <c r="D17" s="116"/>
      <c r="E17" s="116"/>
      <c r="F17" s="116"/>
      <c r="G17" s="116"/>
      <c r="H17" s="116"/>
      <c r="I17" s="116"/>
      <c r="K17" s="5"/>
      <c r="O17" s="1"/>
      <c r="P17" s="1"/>
      <c r="Q17" s="1"/>
      <c r="R17" s="1"/>
    </row>
    <row r="18" spans="1:18" ht="14.25" customHeight="1">
      <c r="A18" s="116"/>
      <c r="B18" s="116"/>
      <c r="C18" s="116"/>
      <c r="D18" s="116"/>
      <c r="E18" s="116"/>
      <c r="F18" s="116"/>
      <c r="G18" s="116"/>
      <c r="H18" s="116"/>
      <c r="I18" s="116"/>
      <c r="K18" s="5"/>
      <c r="O18" s="1"/>
      <c r="P18" s="1"/>
      <c r="Q18" s="1"/>
      <c r="R18" s="1"/>
    </row>
    <row r="19" spans="1:9" ht="32.25" customHeight="1">
      <c r="A19" s="113" t="s">
        <v>68</v>
      </c>
      <c r="B19" s="114"/>
      <c r="C19" s="114"/>
      <c r="D19" s="114"/>
      <c r="E19" s="114"/>
      <c r="F19" s="114"/>
      <c r="G19" s="114"/>
      <c r="H19" s="114"/>
      <c r="I19" s="114"/>
    </row>
    <row r="20" spans="1:21" ht="29.25" customHeight="1">
      <c r="A20" s="8" t="s">
        <v>47</v>
      </c>
      <c r="B20" s="30"/>
      <c r="C20" s="30"/>
      <c r="D20" s="30"/>
      <c r="E20" s="30"/>
      <c r="F20" s="30"/>
      <c r="G20" s="30"/>
      <c r="H20" s="30"/>
      <c r="I20" s="30"/>
      <c r="L20" s="128" t="s">
        <v>115</v>
      </c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ht="12.75">
      <c r="A21" s="125" t="s">
        <v>72</v>
      </c>
      <c r="B21" s="125"/>
      <c r="C21" s="125"/>
      <c r="D21" s="125"/>
      <c r="E21" s="125"/>
      <c r="F21" s="125"/>
      <c r="G21" s="125"/>
      <c r="H21" s="125"/>
      <c r="I21" s="125"/>
      <c r="L21" s="128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ht="14.25" customHeight="1">
      <c r="A22" s="126"/>
      <c r="B22" s="126"/>
      <c r="C22" s="126"/>
      <c r="D22" s="126"/>
      <c r="E22" s="126"/>
      <c r="F22" s="126"/>
      <c r="G22" s="126"/>
      <c r="H22" s="126"/>
      <c r="I22" s="126"/>
      <c r="L22" s="128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9" ht="14.25" customHeight="1">
      <c r="A23" s="126"/>
      <c r="B23" s="126"/>
      <c r="C23" s="126"/>
      <c r="D23" s="126"/>
      <c r="E23" s="126"/>
      <c r="F23" s="126"/>
      <c r="G23" s="126"/>
      <c r="H23" s="126"/>
      <c r="I23" s="126"/>
    </row>
    <row r="24" spans="1:20" ht="14.25" customHeight="1">
      <c r="A24" s="126"/>
      <c r="B24" s="126"/>
      <c r="C24" s="126"/>
      <c r="D24" s="126"/>
      <c r="E24" s="126"/>
      <c r="F24" s="126"/>
      <c r="G24" s="126"/>
      <c r="H24" s="126"/>
      <c r="I24" s="126"/>
      <c r="L24" s="129" t="s">
        <v>110</v>
      </c>
      <c r="M24" s="129"/>
      <c r="N24" s="129"/>
      <c r="O24" s="129"/>
      <c r="P24" s="129"/>
      <c r="Q24" s="129"/>
      <c r="R24" s="129"/>
      <c r="S24" s="129"/>
      <c r="T24" s="129"/>
    </row>
    <row r="25" spans="1:19" ht="14.25" customHeight="1">
      <c r="A25" s="39"/>
      <c r="B25" s="39"/>
      <c r="C25" s="39"/>
      <c r="D25" s="39"/>
      <c r="E25" s="39"/>
      <c r="F25" s="39"/>
      <c r="G25" s="39"/>
      <c r="H25" s="39"/>
      <c r="I25" s="39"/>
      <c r="L25" s="127"/>
      <c r="M25" s="127"/>
      <c r="N25" s="127"/>
      <c r="O25" s="127"/>
      <c r="P25" s="127"/>
      <c r="Q25" s="127"/>
      <c r="R25" s="127"/>
      <c r="S25" s="127"/>
    </row>
    <row r="26" spans="1:19" ht="14.25" customHeight="1">
      <c r="A26" s="39"/>
      <c r="B26" s="39"/>
      <c r="C26" s="39"/>
      <c r="D26" s="39"/>
      <c r="E26" s="39"/>
      <c r="F26" s="39"/>
      <c r="G26" s="39"/>
      <c r="H26" s="39"/>
      <c r="I26" s="39"/>
      <c r="L26" s="40"/>
      <c r="M26" s="40"/>
      <c r="N26" s="40"/>
      <c r="O26" s="40"/>
      <c r="P26" s="40"/>
      <c r="Q26" s="40"/>
      <c r="R26" s="40"/>
      <c r="S26" s="40"/>
    </row>
    <row r="27" spans="1:9" ht="14.25" customHeight="1">
      <c r="A27" s="39"/>
      <c r="B27" s="39"/>
      <c r="C27" s="39"/>
      <c r="D27" s="39"/>
      <c r="E27" s="39"/>
      <c r="F27" s="39"/>
      <c r="G27" s="39"/>
      <c r="H27" s="39"/>
      <c r="I27" s="39"/>
    </row>
    <row r="28" spans="1:19" ht="14.25" customHeight="1" thickBot="1">
      <c r="A28" s="33"/>
      <c r="B28" s="33"/>
      <c r="K28" s="122" t="s">
        <v>63</v>
      </c>
      <c r="L28" s="122"/>
      <c r="M28" s="122"/>
      <c r="N28" s="122"/>
      <c r="O28" s="122"/>
      <c r="P28" s="122"/>
      <c r="Q28" s="122"/>
      <c r="R28" s="122"/>
      <c r="S28" s="122"/>
    </row>
    <row r="29" spans="1:19" ht="18" customHeight="1" thickBot="1">
      <c r="A29" s="33"/>
      <c r="B29" s="33"/>
      <c r="K29" s="109" t="s">
        <v>36</v>
      </c>
      <c r="L29" s="110"/>
      <c r="M29" s="110"/>
      <c r="N29" s="110"/>
      <c r="O29" s="110"/>
      <c r="P29" s="111"/>
      <c r="Q29" s="112" t="s">
        <v>64</v>
      </c>
      <c r="R29" s="111"/>
      <c r="S29" s="4" t="s">
        <v>37</v>
      </c>
    </row>
    <row r="30" spans="1:19" ht="14.25" customHeight="1" thickBot="1">
      <c r="A30" s="92" t="s">
        <v>122</v>
      </c>
      <c r="B30" s="93"/>
      <c r="C30" s="93"/>
      <c r="K30" s="119" t="s">
        <v>39</v>
      </c>
      <c r="L30" s="120"/>
      <c r="M30" s="120"/>
      <c r="N30" s="120"/>
      <c r="O30" s="120"/>
      <c r="P30" s="120"/>
      <c r="Q30" s="120"/>
      <c r="R30" s="120"/>
      <c r="S30" s="121"/>
    </row>
    <row r="31" spans="1:19" ht="15" customHeight="1">
      <c r="A31" s="93"/>
      <c r="B31" s="93"/>
      <c r="C31" s="93"/>
      <c r="K31" s="123" t="s">
        <v>111</v>
      </c>
      <c r="L31" s="124"/>
      <c r="M31" s="124"/>
      <c r="N31" s="124"/>
      <c r="O31" s="124"/>
      <c r="P31" s="124"/>
      <c r="Q31" s="117">
        <v>0.12547528517110265</v>
      </c>
      <c r="R31" s="118"/>
      <c r="S31" s="31">
        <v>2.268847795163585</v>
      </c>
    </row>
    <row r="32" spans="1:19" ht="13.5" customHeight="1">
      <c r="A32" s="93"/>
      <c r="B32" s="93"/>
      <c r="C32" s="93"/>
      <c r="K32" s="102" t="s">
        <v>38</v>
      </c>
      <c r="L32" s="103"/>
      <c r="M32" s="103"/>
      <c r="N32" s="103"/>
      <c r="O32" s="103"/>
      <c r="P32" s="103"/>
      <c r="Q32" s="67">
        <v>0.376425855513308</v>
      </c>
      <c r="R32" s="68"/>
      <c r="S32" s="6">
        <v>1.905046639559914</v>
      </c>
    </row>
    <row r="33" spans="1:19" ht="14.25" customHeight="1">
      <c r="A33" s="93"/>
      <c r="B33" s="93"/>
      <c r="C33" s="93"/>
      <c r="K33" s="102" t="s">
        <v>43</v>
      </c>
      <c r="L33" s="103"/>
      <c r="M33" s="103"/>
      <c r="N33" s="103"/>
      <c r="O33" s="103"/>
      <c r="P33" s="103"/>
      <c r="Q33" s="67">
        <v>0.55893536121673</v>
      </c>
      <c r="R33" s="68"/>
      <c r="S33" s="6">
        <v>1.730918298795928</v>
      </c>
    </row>
    <row r="34" spans="1:19" ht="14.25" customHeight="1">
      <c r="A34" s="93"/>
      <c r="B34" s="93"/>
      <c r="C34" s="93"/>
      <c r="K34" s="102" t="s">
        <v>42</v>
      </c>
      <c r="L34" s="103"/>
      <c r="M34" s="103"/>
      <c r="N34" s="103"/>
      <c r="O34" s="103"/>
      <c r="P34" s="103"/>
      <c r="Q34" s="67">
        <v>0.3688212927756654</v>
      </c>
      <c r="R34" s="68"/>
      <c r="S34" s="6">
        <v>1.3724815724815724</v>
      </c>
    </row>
    <row r="35" spans="1:19" ht="14.25" customHeight="1">
      <c r="A35" s="93"/>
      <c r="B35" s="93"/>
      <c r="C35" s="93"/>
      <c r="K35" s="102" t="s">
        <v>112</v>
      </c>
      <c r="L35" s="103"/>
      <c r="M35" s="103"/>
      <c r="N35" s="103"/>
      <c r="O35" s="103"/>
      <c r="P35" s="103"/>
      <c r="Q35" s="67">
        <v>0.1482889733840304</v>
      </c>
      <c r="R35" s="68"/>
      <c r="S35" s="6">
        <v>1.2749301025163093</v>
      </c>
    </row>
    <row r="36" spans="1:19" ht="14.25" customHeight="1">
      <c r="A36" s="93"/>
      <c r="B36" s="93"/>
      <c r="C36" s="93"/>
      <c r="K36" s="102" t="s">
        <v>40</v>
      </c>
      <c r="L36" s="103"/>
      <c r="M36" s="103"/>
      <c r="N36" s="103"/>
      <c r="O36" s="103"/>
      <c r="P36" s="103"/>
      <c r="Q36" s="67">
        <v>0.2509505703422053</v>
      </c>
      <c r="R36" s="68"/>
      <c r="S36" s="6">
        <v>1.2495103799451626</v>
      </c>
    </row>
    <row r="37" spans="1:19" ht="14.25" customHeight="1">
      <c r="A37" s="93"/>
      <c r="B37" s="93"/>
      <c r="C37" s="93"/>
      <c r="K37" s="102" t="s">
        <v>113</v>
      </c>
      <c r="L37" s="103"/>
      <c r="M37" s="103"/>
      <c r="N37" s="103"/>
      <c r="O37" s="103"/>
      <c r="P37" s="103"/>
      <c r="Q37" s="67">
        <v>0.20532319391634982</v>
      </c>
      <c r="R37" s="68"/>
      <c r="S37" s="6">
        <v>1.1794763513513513</v>
      </c>
    </row>
    <row r="38" spans="1:19" ht="14.25" customHeight="1" thickBot="1">
      <c r="A38" s="93"/>
      <c r="B38" s="93"/>
      <c r="C38" s="93"/>
      <c r="K38" s="63" t="s">
        <v>41</v>
      </c>
      <c r="L38" s="64"/>
      <c r="M38" s="64"/>
      <c r="N38" s="64"/>
      <c r="O38" s="64"/>
      <c r="P38" s="64"/>
      <c r="Q38" s="100">
        <v>0.08745247148288973</v>
      </c>
      <c r="R38" s="101"/>
      <c r="S38" s="7">
        <v>1.0173380928097908</v>
      </c>
    </row>
    <row r="39" spans="11:19" ht="13.5" customHeight="1" thickBot="1">
      <c r="K39" s="104" t="s">
        <v>45</v>
      </c>
      <c r="L39" s="105"/>
      <c r="M39" s="105"/>
      <c r="N39" s="105"/>
      <c r="O39" s="105"/>
      <c r="P39" s="105"/>
      <c r="Q39" s="105"/>
      <c r="R39" s="105"/>
      <c r="S39" s="106"/>
    </row>
    <row r="40" spans="11:19" ht="13.5" customHeight="1">
      <c r="K40" s="123" t="s">
        <v>62</v>
      </c>
      <c r="L40" s="124"/>
      <c r="M40" s="124"/>
      <c r="N40" s="124"/>
      <c r="O40" s="124"/>
      <c r="P40" s="124"/>
      <c r="Q40" s="117">
        <v>0.12578616352201258</v>
      </c>
      <c r="R40" s="118"/>
      <c r="S40" s="31">
        <v>1.76940133037694</v>
      </c>
    </row>
    <row r="41" spans="11:19" ht="13.5" customHeight="1">
      <c r="K41" s="102" t="s">
        <v>113</v>
      </c>
      <c r="L41" s="103"/>
      <c r="M41" s="103"/>
      <c r="N41" s="103"/>
      <c r="O41" s="103"/>
      <c r="P41" s="103"/>
      <c r="Q41" s="67">
        <v>0.24528301886792453</v>
      </c>
      <c r="R41" s="68"/>
      <c r="S41" s="6">
        <v>1.4169034090909092</v>
      </c>
    </row>
    <row r="42" spans="8:19" ht="13.5" customHeight="1">
      <c r="H42" s="32"/>
      <c r="I42" s="32"/>
      <c r="K42" s="102" t="s">
        <v>114</v>
      </c>
      <c r="L42" s="103"/>
      <c r="M42" s="103"/>
      <c r="N42" s="103"/>
      <c r="O42" s="103"/>
      <c r="P42" s="103"/>
      <c r="Q42" s="67">
        <v>0.10062893081761007</v>
      </c>
      <c r="R42" s="68"/>
      <c r="S42" s="6">
        <v>1.2954545454545454</v>
      </c>
    </row>
    <row r="43" spans="1:19" ht="13.5" thickBot="1">
      <c r="A43" s="65"/>
      <c r="B43" s="65"/>
      <c r="C43" s="65"/>
      <c r="D43" s="65"/>
      <c r="E43" s="65"/>
      <c r="F43" s="65"/>
      <c r="G43" s="65"/>
      <c r="H43" s="65"/>
      <c r="I43" s="65"/>
      <c r="K43" s="63" t="s">
        <v>44</v>
      </c>
      <c r="L43" s="64"/>
      <c r="M43" s="64"/>
      <c r="N43" s="64"/>
      <c r="O43" s="64"/>
      <c r="P43" s="64"/>
      <c r="Q43" s="100">
        <v>0.22641509433962265</v>
      </c>
      <c r="R43" s="101"/>
      <c r="S43" s="7">
        <v>1.0724852071005917</v>
      </c>
    </row>
    <row r="44" spans="1:9" ht="14.25">
      <c r="A44" s="35"/>
      <c r="B44" s="32"/>
      <c r="C44" s="32"/>
      <c r="D44" s="32"/>
      <c r="E44" s="32"/>
      <c r="F44" s="32"/>
      <c r="G44" s="32"/>
      <c r="H44" s="32"/>
      <c r="I44" s="32"/>
    </row>
    <row r="45" ht="10.5" customHeight="1"/>
    <row r="46" ht="10.5" customHeight="1"/>
    <row r="47" ht="10.5" customHeight="1"/>
    <row r="48" ht="19.5" customHeight="1"/>
    <row r="52" ht="18" customHeight="1"/>
    <row r="55" ht="24" customHeight="1"/>
    <row r="56" spans="1:9" ht="24" customHeight="1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2.75">
      <c r="A57" s="90"/>
      <c r="B57" s="90"/>
      <c r="C57" s="90"/>
      <c r="D57" s="90"/>
      <c r="E57" s="90"/>
      <c r="F57" s="90"/>
      <c r="G57" s="11"/>
      <c r="H57" s="90"/>
      <c r="I57" s="90"/>
    </row>
    <row r="58" spans="1:9" ht="12.75">
      <c r="A58" s="94"/>
      <c r="B58" s="94"/>
      <c r="C58" s="94"/>
      <c r="D58" s="94"/>
      <c r="E58" s="89"/>
      <c r="F58" s="89"/>
      <c r="G58" s="12"/>
      <c r="H58" s="91"/>
      <c r="I58" s="91"/>
    </row>
    <row r="59" spans="1:9" ht="12.75">
      <c r="A59" s="95"/>
      <c r="B59" s="95"/>
      <c r="C59" s="95"/>
      <c r="D59" s="95"/>
      <c r="E59" s="89"/>
      <c r="F59" s="89"/>
      <c r="G59" s="12"/>
      <c r="H59" s="91"/>
      <c r="I59" s="91"/>
    </row>
    <row r="60" spans="1:9" ht="12.75">
      <c r="A60" s="95"/>
      <c r="B60" s="95"/>
      <c r="C60" s="95"/>
      <c r="D60" s="95"/>
      <c r="E60" s="89"/>
      <c r="F60" s="89"/>
      <c r="G60" s="12"/>
      <c r="H60" s="91"/>
      <c r="I60" s="91"/>
    </row>
    <row r="61" spans="1:9" ht="12.75">
      <c r="A61" s="94"/>
      <c r="B61" s="94"/>
      <c r="C61" s="94"/>
      <c r="D61" s="94"/>
      <c r="E61" s="89"/>
      <c r="F61" s="89"/>
      <c r="G61" s="12"/>
      <c r="H61" s="91"/>
      <c r="I61" s="91"/>
    </row>
    <row r="62" spans="1:9" ht="12.75">
      <c r="A62" s="94"/>
      <c r="B62" s="94"/>
      <c r="C62" s="94"/>
      <c r="D62" s="94"/>
      <c r="E62" s="89"/>
      <c r="F62" s="89"/>
      <c r="G62" s="12"/>
      <c r="H62" s="91"/>
      <c r="I62" s="91"/>
    </row>
    <row r="63" spans="1:9" ht="12.75">
      <c r="A63" s="94"/>
      <c r="B63" s="94"/>
      <c r="C63" s="94"/>
      <c r="D63" s="94"/>
      <c r="E63" s="89"/>
      <c r="F63" s="89"/>
      <c r="G63" s="12"/>
      <c r="H63" s="91"/>
      <c r="I63" s="91"/>
    </row>
    <row r="64" spans="1:9" ht="12.75">
      <c r="A64" s="94"/>
      <c r="B64" s="94"/>
      <c r="C64" s="94"/>
      <c r="D64" s="94"/>
      <c r="E64" s="89"/>
      <c r="F64" s="89"/>
      <c r="G64" s="12"/>
      <c r="H64" s="91"/>
      <c r="I64" s="91"/>
    </row>
    <row r="65" spans="1:9" ht="12.75">
      <c r="A65" s="94"/>
      <c r="B65" s="94"/>
      <c r="C65" s="94"/>
      <c r="D65" s="94"/>
      <c r="E65" s="89"/>
      <c r="F65" s="89"/>
      <c r="G65" s="12"/>
      <c r="H65" s="91"/>
      <c r="I65" s="91"/>
    </row>
    <row r="66" spans="1:9" ht="12.75">
      <c r="A66" s="95"/>
      <c r="B66" s="95"/>
      <c r="C66" s="95"/>
      <c r="D66" s="95"/>
      <c r="E66" s="89"/>
      <c r="F66" s="89"/>
      <c r="G66" s="12"/>
      <c r="H66" s="91"/>
      <c r="I66" s="91"/>
    </row>
    <row r="67" spans="1:9" ht="12.75">
      <c r="A67" s="94"/>
      <c r="B67" s="94"/>
      <c r="C67" s="94"/>
      <c r="D67" s="94"/>
      <c r="E67" s="89"/>
      <c r="F67" s="89"/>
      <c r="G67" s="12"/>
      <c r="H67" s="91"/>
      <c r="I67" s="91"/>
    </row>
    <row r="68" spans="1:9" ht="12.75">
      <c r="A68" s="94"/>
      <c r="B68" s="94"/>
      <c r="C68" s="94"/>
      <c r="D68" s="94"/>
      <c r="E68" s="89"/>
      <c r="F68" s="89"/>
      <c r="G68" s="12"/>
      <c r="H68" s="91"/>
      <c r="I68" s="91"/>
    </row>
    <row r="69" spans="1:9" ht="12.75">
      <c r="A69" s="95"/>
      <c r="B69" s="95"/>
      <c r="C69" s="95"/>
      <c r="D69" s="95"/>
      <c r="E69" s="89"/>
      <c r="F69" s="89"/>
      <c r="G69" s="12"/>
      <c r="H69" s="91"/>
      <c r="I69" s="91"/>
    </row>
    <row r="70" spans="1:9" ht="12.75">
      <c r="A70" s="94"/>
      <c r="B70" s="94"/>
      <c r="C70" s="94"/>
      <c r="D70" s="94"/>
      <c r="E70" s="89"/>
      <c r="F70" s="89"/>
      <c r="G70" s="12"/>
      <c r="H70" s="91"/>
      <c r="I70" s="91"/>
    </row>
    <row r="71" spans="1:9" ht="12.75">
      <c r="A71" s="94"/>
      <c r="B71" s="94"/>
      <c r="C71" s="94"/>
      <c r="D71" s="94"/>
      <c r="E71" s="89"/>
      <c r="F71" s="89"/>
      <c r="G71" s="12"/>
      <c r="H71" s="91"/>
      <c r="I71" s="91"/>
    </row>
    <row r="72" spans="1:9" ht="12.75">
      <c r="A72" s="94"/>
      <c r="B72" s="94"/>
      <c r="C72" s="94"/>
      <c r="D72" s="94"/>
      <c r="E72" s="89"/>
      <c r="F72" s="89"/>
      <c r="G72" s="12"/>
      <c r="H72" s="91"/>
      <c r="I72" s="91"/>
    </row>
    <row r="73" spans="1:9" ht="27.75" customHeight="1">
      <c r="A73" s="96"/>
      <c r="B73" s="96"/>
      <c r="C73" s="96"/>
      <c r="D73" s="96"/>
      <c r="E73" s="96"/>
      <c r="F73" s="96"/>
      <c r="G73" s="96"/>
      <c r="H73" s="96"/>
      <c r="I73" s="96"/>
    </row>
    <row r="74" spans="1:9" ht="14.2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4.2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4.25">
      <c r="A76" s="13"/>
      <c r="B76" s="13"/>
      <c r="C76" s="13"/>
      <c r="D76" s="13"/>
      <c r="E76" s="13"/>
      <c r="F76" s="13"/>
      <c r="G76" s="13"/>
      <c r="H76" s="13"/>
      <c r="I76" s="13"/>
    </row>
  </sheetData>
  <mergeCells count="93">
    <mergeCell ref="Q35:R35"/>
    <mergeCell ref="Q36:R36"/>
    <mergeCell ref="L20:U22"/>
    <mergeCell ref="L24:T24"/>
    <mergeCell ref="K38:P38"/>
    <mergeCell ref="A21:I24"/>
    <mergeCell ref="L25:S25"/>
    <mergeCell ref="K33:P33"/>
    <mergeCell ref="Q37:R37"/>
    <mergeCell ref="K34:P34"/>
    <mergeCell ref="K36:P36"/>
    <mergeCell ref="K37:P37"/>
    <mergeCell ref="Q33:R33"/>
    <mergeCell ref="Q34:R34"/>
    <mergeCell ref="Q40:R40"/>
    <mergeCell ref="K30:S30"/>
    <mergeCell ref="Q38:R38"/>
    <mergeCell ref="K28:S28"/>
    <mergeCell ref="Q31:R31"/>
    <mergeCell ref="Q32:R32"/>
    <mergeCell ref="K31:P31"/>
    <mergeCell ref="K40:P40"/>
    <mergeCell ref="K35:P35"/>
    <mergeCell ref="K32:P32"/>
    <mergeCell ref="Q41:R41"/>
    <mergeCell ref="K39:S39"/>
    <mergeCell ref="A6:I6"/>
    <mergeCell ref="K7:S7"/>
    <mergeCell ref="K29:P29"/>
    <mergeCell ref="Q29:R29"/>
    <mergeCell ref="A19:I19"/>
    <mergeCell ref="L11:N14"/>
    <mergeCell ref="A7:I8"/>
    <mergeCell ref="A10:I18"/>
    <mergeCell ref="Q8:S12"/>
    <mergeCell ref="K15:S15"/>
    <mergeCell ref="H69:I69"/>
    <mergeCell ref="Q43:R43"/>
    <mergeCell ref="K41:P41"/>
    <mergeCell ref="K42:P42"/>
    <mergeCell ref="H66:I66"/>
    <mergeCell ref="H64:I64"/>
    <mergeCell ref="H65:I65"/>
    <mergeCell ref="H67:I67"/>
    <mergeCell ref="Q42:R42"/>
    <mergeCell ref="A73:I73"/>
    <mergeCell ref="A65:D65"/>
    <mergeCell ref="A64:D64"/>
    <mergeCell ref="A63:D63"/>
    <mergeCell ref="A72:D72"/>
    <mergeCell ref="A71:D71"/>
    <mergeCell ref="A69:D69"/>
    <mergeCell ref="E72:F72"/>
    <mergeCell ref="A68:D68"/>
    <mergeCell ref="A70:D70"/>
    <mergeCell ref="E69:F69"/>
    <mergeCell ref="E63:F63"/>
    <mergeCell ref="E64:F64"/>
    <mergeCell ref="A62:D62"/>
    <mergeCell ref="E65:F65"/>
    <mergeCell ref="A67:D67"/>
    <mergeCell ref="A66:D66"/>
    <mergeCell ref="E67:F67"/>
    <mergeCell ref="E66:F66"/>
    <mergeCell ref="A60:D60"/>
    <mergeCell ref="K43:P43"/>
    <mergeCell ref="A43:I43"/>
    <mergeCell ref="H59:I59"/>
    <mergeCell ref="A57:D57"/>
    <mergeCell ref="A58:D58"/>
    <mergeCell ref="A59:D59"/>
    <mergeCell ref="E59:F59"/>
    <mergeCell ref="A56:I56"/>
    <mergeCell ref="E57:F57"/>
    <mergeCell ref="E61:F61"/>
    <mergeCell ref="A61:D61"/>
    <mergeCell ref="E60:F60"/>
    <mergeCell ref="H68:I68"/>
    <mergeCell ref="E68:F68"/>
    <mergeCell ref="H60:I60"/>
    <mergeCell ref="H61:I61"/>
    <mergeCell ref="H62:I62"/>
    <mergeCell ref="H63:I63"/>
    <mergeCell ref="E62:F62"/>
    <mergeCell ref="H71:I71"/>
    <mergeCell ref="H72:I72"/>
    <mergeCell ref="E71:F71"/>
    <mergeCell ref="E70:F70"/>
    <mergeCell ref="H70:I70"/>
    <mergeCell ref="E58:F58"/>
    <mergeCell ref="H57:I57"/>
    <mergeCell ref="H58:I58"/>
    <mergeCell ref="A30:C38"/>
  </mergeCells>
  <printOptions horizontalCentered="1"/>
  <pageMargins left="0" right="0" top="0" bottom="0" header="0" footer="0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4" max="4" width="9.625" style="0" customWidth="1"/>
    <col min="5" max="5" width="10.875" style="0" customWidth="1"/>
  </cols>
  <sheetData>
    <row r="1" spans="1:2" ht="12.75">
      <c r="A1" t="s">
        <v>109</v>
      </c>
      <c r="B1" t="s">
        <v>109</v>
      </c>
    </row>
    <row r="2" ht="13.5" thickBot="1"/>
    <row r="3" spans="3:8" ht="12.75">
      <c r="C3" t="s">
        <v>50</v>
      </c>
      <c r="D3" t="s">
        <v>50</v>
      </c>
      <c r="E3" s="130" t="s">
        <v>50</v>
      </c>
      <c r="F3" s="131" t="s">
        <v>50</v>
      </c>
      <c r="G3" s="131" t="s">
        <v>50</v>
      </c>
      <c r="H3" s="132"/>
    </row>
    <row r="4" spans="3:8" ht="12.75">
      <c r="C4" t="s">
        <v>51</v>
      </c>
      <c r="D4" t="s">
        <v>51</v>
      </c>
      <c r="E4" s="133" t="s">
        <v>61</v>
      </c>
      <c r="F4" s="134" t="s">
        <v>52</v>
      </c>
      <c r="G4" s="134" t="s">
        <v>52</v>
      </c>
      <c r="H4" s="135"/>
    </row>
    <row r="5" spans="3:8" ht="12.75">
      <c r="C5" t="s">
        <v>53</v>
      </c>
      <c r="D5" t="s">
        <v>0</v>
      </c>
      <c r="E5" s="14" t="s">
        <v>54</v>
      </c>
      <c r="F5" s="15" t="s">
        <v>33</v>
      </c>
      <c r="G5" s="15" t="s">
        <v>55</v>
      </c>
      <c r="H5" s="16" t="s">
        <v>34</v>
      </c>
    </row>
    <row r="6" spans="1:8" ht="12.75">
      <c r="A6" t="s">
        <v>48</v>
      </c>
      <c r="C6">
        <v>194.9</v>
      </c>
      <c r="D6">
        <v>100</v>
      </c>
      <c r="E6" s="14">
        <v>5.21</v>
      </c>
      <c r="F6" s="15">
        <v>100</v>
      </c>
      <c r="G6" s="15">
        <v>0.41</v>
      </c>
      <c r="H6" s="17">
        <f>F6/$D6*100</f>
        <v>100</v>
      </c>
    </row>
    <row r="7" spans="1:8" s="34" customFormat="1" ht="12.75">
      <c r="A7" s="34" t="s">
        <v>1</v>
      </c>
      <c r="B7" s="34" t="s">
        <v>2</v>
      </c>
      <c r="C7" s="34">
        <v>77.78</v>
      </c>
      <c r="D7" s="34">
        <v>44.99</v>
      </c>
      <c r="E7" s="14">
        <v>2.29</v>
      </c>
      <c r="F7" s="15">
        <v>44.03</v>
      </c>
      <c r="G7" s="15">
        <v>0.4</v>
      </c>
      <c r="H7" s="17">
        <f aca="true" t="shared" si="0" ref="H7:H40">F7/$D7*100</f>
        <v>97.86619248721938</v>
      </c>
    </row>
    <row r="8" spans="1:8" ht="12.75">
      <c r="A8" t="s">
        <v>1</v>
      </c>
      <c r="B8" t="s">
        <v>3</v>
      </c>
      <c r="C8">
        <v>117.12</v>
      </c>
      <c r="D8">
        <v>55.01</v>
      </c>
      <c r="E8" s="14">
        <v>2.92</v>
      </c>
      <c r="F8" s="15">
        <v>55.97</v>
      </c>
      <c r="G8" s="15">
        <v>0.42</v>
      </c>
      <c r="H8" s="17">
        <f t="shared" si="0"/>
        <v>101.74513724777314</v>
      </c>
    </row>
    <row r="9" spans="1:8" ht="12.75">
      <c r="A9" t="s">
        <v>5</v>
      </c>
      <c r="B9" t="s">
        <v>6</v>
      </c>
      <c r="C9">
        <v>51.97</v>
      </c>
      <c r="D9">
        <v>25.93</v>
      </c>
      <c r="E9" s="14">
        <v>0.47</v>
      </c>
      <c r="F9" s="15">
        <v>9.07</v>
      </c>
      <c r="G9" s="15">
        <v>0.14</v>
      </c>
      <c r="H9" s="17">
        <f t="shared" si="0"/>
        <v>34.978789047435406</v>
      </c>
    </row>
    <row r="10" spans="1:8" ht="12.75">
      <c r="A10" t="s">
        <v>5</v>
      </c>
      <c r="B10" t="s">
        <v>7</v>
      </c>
      <c r="C10">
        <v>90.71</v>
      </c>
      <c r="D10">
        <v>49.45</v>
      </c>
      <c r="E10" s="14">
        <v>3.05</v>
      </c>
      <c r="F10" s="15">
        <v>58.52</v>
      </c>
      <c r="G10" s="15">
        <v>0.49</v>
      </c>
      <c r="H10" s="17">
        <f t="shared" si="0"/>
        <v>118.3417593528817</v>
      </c>
    </row>
    <row r="11" spans="1:8" s="34" customFormat="1" ht="12.75">
      <c r="A11" s="34" t="s">
        <v>5</v>
      </c>
      <c r="B11" s="34" t="s">
        <v>8</v>
      </c>
      <c r="C11" s="34">
        <v>52.23</v>
      </c>
      <c r="D11" s="34">
        <v>24.62</v>
      </c>
      <c r="E11" s="14">
        <v>1.69</v>
      </c>
      <c r="F11" s="15">
        <v>32.42</v>
      </c>
      <c r="G11" s="15">
        <v>0.54</v>
      </c>
      <c r="H11" s="17">
        <f t="shared" si="0"/>
        <v>131.68155970755484</v>
      </c>
    </row>
    <row r="12" spans="1:8" ht="12.75">
      <c r="A12" t="s">
        <v>9</v>
      </c>
      <c r="B12" t="s">
        <v>10</v>
      </c>
      <c r="C12">
        <v>82.38</v>
      </c>
      <c r="D12">
        <v>42.26</v>
      </c>
      <c r="E12" s="14">
        <v>2.12</v>
      </c>
      <c r="F12" s="15">
        <v>40.6</v>
      </c>
      <c r="G12" s="15">
        <v>0.4</v>
      </c>
      <c r="H12" s="17">
        <f t="shared" si="0"/>
        <v>96.07193563653574</v>
      </c>
    </row>
    <row r="13" spans="1:8" ht="12.75">
      <c r="A13" t="s">
        <v>9</v>
      </c>
      <c r="B13" t="s">
        <v>11</v>
      </c>
      <c r="C13">
        <v>13.54</v>
      </c>
      <c r="D13">
        <v>5.79</v>
      </c>
      <c r="E13" s="14">
        <v>0.48</v>
      </c>
      <c r="F13" s="15">
        <v>9.22</v>
      </c>
      <c r="G13" s="15">
        <v>0.66</v>
      </c>
      <c r="H13" s="17">
        <f t="shared" si="0"/>
        <v>159.2400690846287</v>
      </c>
    </row>
    <row r="14" spans="1:8" ht="12.75">
      <c r="A14" t="s">
        <v>9</v>
      </c>
      <c r="B14" t="s">
        <v>12</v>
      </c>
      <c r="C14">
        <v>98.98</v>
      </c>
      <c r="D14">
        <v>51.95</v>
      </c>
      <c r="E14" s="14">
        <v>2.61</v>
      </c>
      <c r="F14" s="15">
        <v>50.18</v>
      </c>
      <c r="G14" s="15">
        <v>0.4</v>
      </c>
      <c r="H14" s="17">
        <f t="shared" si="0"/>
        <v>96.59287776708373</v>
      </c>
    </row>
    <row r="15" spans="1:8" ht="12.75">
      <c r="A15" t="s">
        <v>24</v>
      </c>
      <c r="B15">
        <v>1</v>
      </c>
      <c r="C15">
        <v>11.42</v>
      </c>
      <c r="D15">
        <v>5.76</v>
      </c>
      <c r="E15" s="14">
        <v>0.74</v>
      </c>
      <c r="F15" s="15">
        <v>14.27</v>
      </c>
      <c r="G15" s="15">
        <v>1.02</v>
      </c>
      <c r="H15" s="17">
        <f t="shared" si="0"/>
        <v>247.74305555555554</v>
      </c>
    </row>
    <row r="16" spans="1:8" ht="12.75">
      <c r="A16" t="s">
        <v>24</v>
      </c>
      <c r="B16">
        <v>2</v>
      </c>
      <c r="C16">
        <v>47.85</v>
      </c>
      <c r="D16">
        <v>26.27</v>
      </c>
      <c r="E16" s="14">
        <v>2.26</v>
      </c>
      <c r="F16" s="15">
        <v>43.29</v>
      </c>
      <c r="G16" s="15">
        <v>0.68</v>
      </c>
      <c r="H16" s="17">
        <f t="shared" si="0"/>
        <v>164.7887323943662</v>
      </c>
    </row>
    <row r="17" spans="1:8" ht="12.75">
      <c r="A17" t="s">
        <v>24</v>
      </c>
      <c r="B17">
        <v>3</v>
      </c>
      <c r="C17">
        <v>58.05</v>
      </c>
      <c r="D17">
        <v>28.65</v>
      </c>
      <c r="E17" s="14">
        <v>1.36</v>
      </c>
      <c r="F17" s="15">
        <v>26.08</v>
      </c>
      <c r="G17" s="15">
        <v>0.38</v>
      </c>
      <c r="H17" s="17">
        <f t="shared" si="0"/>
        <v>91.02966841186736</v>
      </c>
    </row>
    <row r="18" spans="1:8" ht="12.75">
      <c r="A18" t="s">
        <v>24</v>
      </c>
      <c r="B18">
        <v>4</v>
      </c>
      <c r="C18">
        <v>53.95</v>
      </c>
      <c r="D18">
        <v>29.56</v>
      </c>
      <c r="E18" s="14">
        <v>0.61</v>
      </c>
      <c r="F18" s="15">
        <v>11.66</v>
      </c>
      <c r="G18" s="15">
        <v>0.16</v>
      </c>
      <c r="H18" s="17">
        <f t="shared" si="0"/>
        <v>39.445196211096075</v>
      </c>
    </row>
    <row r="19" spans="1:8" ht="12.75">
      <c r="A19" t="s">
        <v>24</v>
      </c>
      <c r="B19" t="s">
        <v>25</v>
      </c>
      <c r="C19">
        <v>23.63</v>
      </c>
      <c r="D19">
        <v>9.75</v>
      </c>
      <c r="E19" s="14">
        <v>0.24</v>
      </c>
      <c r="F19" s="15">
        <v>4.7</v>
      </c>
      <c r="G19" s="15">
        <v>0.2</v>
      </c>
      <c r="H19" s="17">
        <f t="shared" si="0"/>
        <v>48.205128205128204</v>
      </c>
    </row>
    <row r="20" spans="1:8" ht="12.75">
      <c r="A20" t="s">
        <v>26</v>
      </c>
      <c r="B20" t="s">
        <v>27</v>
      </c>
      <c r="C20">
        <v>5</v>
      </c>
      <c r="D20">
        <v>2.52</v>
      </c>
      <c r="E20" s="14">
        <v>0.4</v>
      </c>
      <c r="F20" s="15">
        <v>7.75</v>
      </c>
      <c r="G20" s="15">
        <v>1.27</v>
      </c>
      <c r="H20" s="17">
        <f t="shared" si="0"/>
        <v>307.53968253968253</v>
      </c>
    </row>
    <row r="21" spans="1:8" ht="12.75">
      <c r="A21" t="s">
        <v>26</v>
      </c>
      <c r="B21" t="s">
        <v>28</v>
      </c>
      <c r="C21">
        <v>54.11</v>
      </c>
      <c r="D21">
        <v>29.09</v>
      </c>
      <c r="E21" s="14">
        <v>1.37</v>
      </c>
      <c r="F21" s="15">
        <v>26.39</v>
      </c>
      <c r="G21" s="15">
        <v>0.37</v>
      </c>
      <c r="H21" s="17">
        <f t="shared" si="0"/>
        <v>90.7184599518735</v>
      </c>
    </row>
    <row r="22" spans="1:8" ht="12.75">
      <c r="A22" t="s">
        <v>26</v>
      </c>
      <c r="B22" t="s">
        <v>29</v>
      </c>
      <c r="C22">
        <v>73.38</v>
      </c>
      <c r="D22">
        <v>37.58</v>
      </c>
      <c r="E22" s="14">
        <v>1.75</v>
      </c>
      <c r="F22" s="15">
        <v>33.64</v>
      </c>
      <c r="G22" s="15">
        <v>0.37</v>
      </c>
      <c r="H22" s="17">
        <f t="shared" si="0"/>
        <v>89.51569984034062</v>
      </c>
    </row>
    <row r="23" spans="1:8" ht="12.75">
      <c r="A23" t="s">
        <v>26</v>
      </c>
      <c r="B23" t="s">
        <v>30</v>
      </c>
      <c r="C23">
        <v>57.93</v>
      </c>
      <c r="D23">
        <v>29.15</v>
      </c>
      <c r="E23" s="14">
        <v>1.58</v>
      </c>
      <c r="F23" s="15">
        <v>30.29</v>
      </c>
      <c r="G23" s="15">
        <v>0.43</v>
      </c>
      <c r="H23" s="17">
        <f t="shared" si="0"/>
        <v>103.91080617495712</v>
      </c>
    </row>
    <row r="24" spans="1:8" ht="12.75">
      <c r="A24" t="s">
        <v>26</v>
      </c>
      <c r="B24" t="s">
        <v>31</v>
      </c>
      <c r="C24">
        <v>4.48</v>
      </c>
      <c r="D24">
        <v>1.67</v>
      </c>
      <c r="E24" s="14">
        <v>0.1</v>
      </c>
      <c r="F24" s="15">
        <v>1.93</v>
      </c>
      <c r="G24" s="15">
        <v>0.48</v>
      </c>
      <c r="H24" s="17">
        <f t="shared" si="0"/>
        <v>115.5688622754491</v>
      </c>
    </row>
    <row r="25" spans="1:8" ht="12.75" hidden="1">
      <c r="A25" t="s">
        <v>4</v>
      </c>
      <c r="B25" t="s">
        <v>69</v>
      </c>
      <c r="C25">
        <v>57.69</v>
      </c>
      <c r="D25">
        <v>31.21</v>
      </c>
      <c r="E25" s="14">
        <v>0.01</v>
      </c>
      <c r="F25" s="15">
        <v>4.88</v>
      </c>
      <c r="G25" s="15">
        <v>0</v>
      </c>
      <c r="H25" s="17">
        <f t="shared" si="0"/>
        <v>15.636014098045498</v>
      </c>
    </row>
    <row r="26" spans="1:8" ht="12.75" hidden="1">
      <c r="A26" t="s">
        <v>4</v>
      </c>
      <c r="B26" t="s">
        <v>70</v>
      </c>
      <c r="C26">
        <v>105.17</v>
      </c>
      <c r="D26">
        <v>54.41</v>
      </c>
      <c r="E26" s="14">
        <v>0.08</v>
      </c>
      <c r="F26" s="15">
        <v>54.88</v>
      </c>
      <c r="G26" s="15">
        <v>0.01</v>
      </c>
      <c r="H26" s="17">
        <f t="shared" si="0"/>
        <v>100.86381179930162</v>
      </c>
    </row>
    <row r="27" spans="1:8" ht="12.75" hidden="1">
      <c r="A27" t="s">
        <v>4</v>
      </c>
      <c r="B27" t="s">
        <v>71</v>
      </c>
      <c r="C27">
        <v>32.42</v>
      </c>
      <c r="D27">
        <v>14.39</v>
      </c>
      <c r="E27" s="14">
        <v>0.06</v>
      </c>
      <c r="F27" s="15">
        <v>40.24</v>
      </c>
      <c r="G27" s="15">
        <v>0.03</v>
      </c>
      <c r="H27" s="17">
        <f t="shared" si="0"/>
        <v>279.63863794301596</v>
      </c>
    </row>
    <row r="28" spans="1:8" ht="12.75">
      <c r="A28" t="s">
        <v>32</v>
      </c>
      <c r="B28" t="s">
        <v>56</v>
      </c>
      <c r="C28">
        <v>76.61</v>
      </c>
      <c r="D28">
        <v>40.64</v>
      </c>
      <c r="E28" s="14">
        <v>2.65</v>
      </c>
      <c r="F28" s="15">
        <v>50.91</v>
      </c>
      <c r="G28" s="15">
        <v>0.52</v>
      </c>
      <c r="H28" s="17">
        <f t="shared" si="0"/>
        <v>125.27066929133856</v>
      </c>
    </row>
    <row r="29" spans="1:8" ht="12.75">
      <c r="A29" t="s">
        <v>32</v>
      </c>
      <c r="B29" t="s">
        <v>57</v>
      </c>
      <c r="C29">
        <v>72.41</v>
      </c>
      <c r="D29">
        <v>34.92</v>
      </c>
      <c r="E29" s="14">
        <v>1.78</v>
      </c>
      <c r="F29" s="15">
        <v>34.18</v>
      </c>
      <c r="G29" s="15">
        <v>0.4</v>
      </c>
      <c r="H29" s="17">
        <f t="shared" si="0"/>
        <v>97.88087056128293</v>
      </c>
    </row>
    <row r="30" spans="1:8" ht="12.75">
      <c r="A30" t="s">
        <v>32</v>
      </c>
      <c r="B30" t="s">
        <v>58</v>
      </c>
      <c r="C30">
        <v>45.88</v>
      </c>
      <c r="D30">
        <v>24.44</v>
      </c>
      <c r="E30" s="14">
        <v>0.78</v>
      </c>
      <c r="F30" s="15">
        <v>14.9</v>
      </c>
      <c r="G30" s="15">
        <v>0.25</v>
      </c>
      <c r="H30" s="17">
        <f t="shared" si="0"/>
        <v>60.96563011456628</v>
      </c>
    </row>
    <row r="31" spans="1:8" ht="12.75">
      <c r="A31" t="s">
        <v>13</v>
      </c>
      <c r="B31" t="s">
        <v>14</v>
      </c>
      <c r="C31">
        <v>2.88</v>
      </c>
      <c r="D31">
        <v>1.57</v>
      </c>
      <c r="E31" s="14">
        <v>0.01</v>
      </c>
      <c r="F31" s="15">
        <v>0.21</v>
      </c>
      <c r="G31" s="15">
        <v>0.06</v>
      </c>
      <c r="H31" s="17">
        <f>F31/$D31*100</f>
        <v>13.375796178343949</v>
      </c>
    </row>
    <row r="32" spans="1:8" s="34" customFormat="1" ht="12.75">
      <c r="A32" s="34" t="s">
        <v>13</v>
      </c>
      <c r="B32" s="34" t="s">
        <v>15</v>
      </c>
      <c r="C32" s="34">
        <v>2.89</v>
      </c>
      <c r="D32" s="34">
        <v>1.15</v>
      </c>
      <c r="E32" s="14">
        <v>0.05</v>
      </c>
      <c r="F32" s="15">
        <v>0.93</v>
      </c>
      <c r="G32" s="15">
        <v>0.33</v>
      </c>
      <c r="H32" s="17">
        <f>F32/$D32*100</f>
        <v>80.86956521739131</v>
      </c>
    </row>
    <row r="33" spans="1:8" s="34" customFormat="1" ht="12.75">
      <c r="A33" s="34" t="s">
        <v>13</v>
      </c>
      <c r="B33" s="34" t="s">
        <v>16</v>
      </c>
      <c r="C33" s="34">
        <v>5.15</v>
      </c>
      <c r="D33" s="34">
        <v>2.75</v>
      </c>
      <c r="E33" s="14">
        <v>0.04</v>
      </c>
      <c r="F33" s="15">
        <v>0.73</v>
      </c>
      <c r="G33" s="15">
        <v>0.11</v>
      </c>
      <c r="H33" s="17">
        <f>F33/$D33*100</f>
        <v>26.545454545454543</v>
      </c>
    </row>
    <row r="34" spans="1:8" ht="12.75">
      <c r="A34" t="s">
        <v>13</v>
      </c>
      <c r="B34" t="s">
        <v>17</v>
      </c>
      <c r="C34">
        <v>50.64</v>
      </c>
      <c r="D34">
        <v>25.58</v>
      </c>
      <c r="E34" s="14">
        <v>1.73</v>
      </c>
      <c r="F34" s="15">
        <v>33.11</v>
      </c>
      <c r="G34" s="15">
        <v>0.53</v>
      </c>
      <c r="H34" s="17">
        <f t="shared" si="0"/>
        <v>129.43706020328383</v>
      </c>
    </row>
    <row r="35" spans="1:8" ht="12.75">
      <c r="A35" t="s">
        <v>13</v>
      </c>
      <c r="B35" t="s">
        <v>18</v>
      </c>
      <c r="C35">
        <v>32.37</v>
      </c>
      <c r="D35">
        <v>15.68</v>
      </c>
      <c r="E35" s="14">
        <v>0.71</v>
      </c>
      <c r="F35" s="15">
        <v>13.69</v>
      </c>
      <c r="G35" s="15">
        <v>0.36</v>
      </c>
      <c r="H35" s="17">
        <f t="shared" si="0"/>
        <v>87.30867346938776</v>
      </c>
    </row>
    <row r="36" spans="1:8" ht="12.75">
      <c r="A36" t="s">
        <v>13</v>
      </c>
      <c r="B36" t="s">
        <v>19</v>
      </c>
      <c r="C36">
        <v>55.25</v>
      </c>
      <c r="D36">
        <v>29.33</v>
      </c>
      <c r="E36" s="14">
        <v>0.47</v>
      </c>
      <c r="F36" s="15">
        <v>9.09</v>
      </c>
      <c r="G36" s="15">
        <v>0.13</v>
      </c>
      <c r="H36" s="17">
        <f t="shared" si="0"/>
        <v>30.992158199795433</v>
      </c>
    </row>
    <row r="37" spans="1:8" ht="12.75">
      <c r="A37" t="s">
        <v>13</v>
      </c>
      <c r="B37" t="s">
        <v>20</v>
      </c>
      <c r="C37">
        <v>5.52</v>
      </c>
      <c r="D37">
        <v>3.44</v>
      </c>
      <c r="E37" s="14">
        <v>0.08</v>
      </c>
      <c r="F37" s="15">
        <v>1.47</v>
      </c>
      <c r="G37" s="15">
        <v>0.18</v>
      </c>
      <c r="H37" s="17">
        <f t="shared" si="0"/>
        <v>42.73255813953488</v>
      </c>
    </row>
    <row r="38" spans="1:8" ht="12.75">
      <c r="A38" t="s">
        <v>13</v>
      </c>
      <c r="B38" t="s">
        <v>21</v>
      </c>
      <c r="C38">
        <v>33.97</v>
      </c>
      <c r="D38">
        <v>16.84</v>
      </c>
      <c r="E38" s="14">
        <v>1.94</v>
      </c>
      <c r="F38" s="15">
        <v>37.24</v>
      </c>
      <c r="G38" s="15">
        <v>0.91</v>
      </c>
      <c r="H38" s="17">
        <f t="shared" si="0"/>
        <v>221.14014251781472</v>
      </c>
    </row>
    <row r="39" spans="1:8" ht="12.75">
      <c r="A39" t="s">
        <v>13</v>
      </c>
      <c r="B39" t="s">
        <v>22</v>
      </c>
      <c r="C39">
        <v>3.24</v>
      </c>
      <c r="D39">
        <v>1.74</v>
      </c>
      <c r="E39" s="14">
        <v>0.12</v>
      </c>
      <c r="F39" s="15">
        <v>2.29</v>
      </c>
      <c r="G39" s="15">
        <v>0.54</v>
      </c>
      <c r="H39" s="17">
        <f t="shared" si="0"/>
        <v>131.60919540229884</v>
      </c>
    </row>
    <row r="40" spans="1:8" ht="13.5" thickBot="1">
      <c r="A40" t="s">
        <v>13</v>
      </c>
      <c r="B40" t="s">
        <v>23</v>
      </c>
      <c r="C40">
        <v>2.99</v>
      </c>
      <c r="D40">
        <v>1.92</v>
      </c>
      <c r="E40" s="18">
        <v>0.06</v>
      </c>
      <c r="F40" s="19">
        <v>1.24</v>
      </c>
      <c r="G40" s="19">
        <v>0.27</v>
      </c>
      <c r="H40" s="20">
        <f t="shared" si="0"/>
        <v>64.58333333333334</v>
      </c>
    </row>
    <row r="41" ht="13.5" thickBot="1"/>
    <row r="42" spans="1:6" s="10" customFormat="1" ht="12.75">
      <c r="A42" s="21"/>
      <c r="C42" s="10" t="s">
        <v>49</v>
      </c>
      <c r="F42" s="22"/>
    </row>
    <row r="43" spans="1:6" s="24" customFormat="1" ht="12.75">
      <c r="A43" s="23"/>
      <c r="C43" s="24" t="s">
        <v>59</v>
      </c>
      <c r="F43" s="25"/>
    </row>
    <row r="44" spans="1:6" s="24" customFormat="1" ht="12.75">
      <c r="A44" s="23"/>
      <c r="C44" s="24" t="s">
        <v>60</v>
      </c>
      <c r="F44" s="25"/>
    </row>
    <row r="45" spans="1:6" s="27" customFormat="1" ht="13.5" thickBot="1">
      <c r="A45" s="26"/>
      <c r="C45" s="27" t="s">
        <v>35</v>
      </c>
      <c r="F45" s="28"/>
    </row>
    <row r="49" spans="2:8" ht="12.75">
      <c r="B49" t="s">
        <v>103</v>
      </c>
      <c r="C49" t="s">
        <v>104</v>
      </c>
      <c r="D49">
        <v>1.21</v>
      </c>
      <c r="E49">
        <v>0.65</v>
      </c>
      <c r="F49">
        <v>0.02</v>
      </c>
      <c r="G49">
        <v>0.34</v>
      </c>
      <c r="H49">
        <v>0.21</v>
      </c>
    </row>
    <row r="50" spans="2:8" ht="12.75">
      <c r="B50" t="s">
        <v>103</v>
      </c>
      <c r="C50" t="s">
        <v>105</v>
      </c>
      <c r="D50">
        <v>26.82</v>
      </c>
      <c r="E50">
        <v>15.32</v>
      </c>
      <c r="F50">
        <v>1.03</v>
      </c>
      <c r="G50">
        <v>19.69</v>
      </c>
      <c r="H50">
        <v>0.53</v>
      </c>
    </row>
    <row r="51" spans="2:8" ht="12.75">
      <c r="B51" t="s">
        <v>103</v>
      </c>
      <c r="C51" t="s">
        <v>106</v>
      </c>
      <c r="D51">
        <v>136.36</v>
      </c>
      <c r="E51">
        <v>68.64</v>
      </c>
      <c r="F51">
        <v>3.31</v>
      </c>
      <c r="G51">
        <v>63.47</v>
      </c>
      <c r="H51">
        <v>0.38</v>
      </c>
    </row>
    <row r="52" spans="2:8" ht="12.75">
      <c r="B52" t="s">
        <v>103</v>
      </c>
      <c r="C52" t="s">
        <v>107</v>
      </c>
      <c r="D52">
        <v>28.18</v>
      </c>
      <c r="E52">
        <v>14.47</v>
      </c>
      <c r="F52">
        <v>0.85</v>
      </c>
      <c r="G52">
        <v>16.29</v>
      </c>
      <c r="H52">
        <v>0.46</v>
      </c>
    </row>
    <row r="53" spans="2:7" ht="12.75">
      <c r="B53" t="s">
        <v>103</v>
      </c>
      <c r="C53" t="s">
        <v>108</v>
      </c>
      <c r="D53">
        <v>0</v>
      </c>
      <c r="E53">
        <v>0</v>
      </c>
      <c r="G53">
        <v>0</v>
      </c>
    </row>
    <row r="54" spans="2:8" ht="12.75">
      <c r="B54" t="s">
        <v>103</v>
      </c>
      <c r="C54" t="s">
        <v>31</v>
      </c>
      <c r="D54">
        <v>2.34</v>
      </c>
      <c r="E54">
        <v>0.92</v>
      </c>
      <c r="F54">
        <v>0.01</v>
      </c>
      <c r="G54">
        <v>0.21</v>
      </c>
      <c r="H54">
        <v>0.1</v>
      </c>
    </row>
    <row r="56" spans="3:4" ht="12.75">
      <c r="C56" t="s">
        <v>123</v>
      </c>
      <c r="D56">
        <f>SUM(G49:G50)</f>
        <v>20.03</v>
      </c>
    </row>
    <row r="57" spans="3:4" ht="12.75">
      <c r="C57" t="s">
        <v>124</v>
      </c>
      <c r="D57">
        <v>63.47</v>
      </c>
    </row>
    <row r="58" spans="3:4" ht="12.75">
      <c r="C58" t="s">
        <v>125</v>
      </c>
      <c r="D58">
        <v>16.29</v>
      </c>
    </row>
    <row r="61" spans="2:8" ht="12.75">
      <c r="B61" t="s">
        <v>116</v>
      </c>
      <c r="D61">
        <v>22.65</v>
      </c>
      <c r="E61">
        <v>9.08</v>
      </c>
      <c r="F61">
        <v>0.25</v>
      </c>
      <c r="G61">
        <v>4.77</v>
      </c>
      <c r="H61">
        <v>0.22</v>
      </c>
    </row>
    <row r="62" spans="2:8" ht="12.75">
      <c r="B62" t="s">
        <v>119</v>
      </c>
      <c r="D62">
        <v>14.61</v>
      </c>
      <c r="E62">
        <v>7.69</v>
      </c>
      <c r="F62">
        <v>0.08</v>
      </c>
      <c r="G62">
        <v>1.55</v>
      </c>
      <c r="H62">
        <v>0.08</v>
      </c>
    </row>
    <row r="63" spans="2:8" ht="12.75">
      <c r="B63" t="s">
        <v>117</v>
      </c>
      <c r="D63">
        <v>65.7</v>
      </c>
      <c r="E63">
        <v>34.29</v>
      </c>
      <c r="F63">
        <v>1.39</v>
      </c>
      <c r="G63">
        <v>26.71</v>
      </c>
      <c r="H63">
        <v>0.32</v>
      </c>
    </row>
    <row r="64" spans="2:8" ht="12.75">
      <c r="B64" t="s">
        <v>120</v>
      </c>
      <c r="D64">
        <v>50.53</v>
      </c>
      <c r="E64">
        <v>30.8</v>
      </c>
      <c r="F64">
        <v>1.46</v>
      </c>
      <c r="G64">
        <v>28.07</v>
      </c>
      <c r="H64">
        <v>0.38</v>
      </c>
    </row>
    <row r="65" spans="2:8" ht="12.75">
      <c r="B65" t="s">
        <v>118</v>
      </c>
      <c r="D65">
        <v>28.77</v>
      </c>
      <c r="E65">
        <v>11.64</v>
      </c>
      <c r="F65">
        <v>1.28</v>
      </c>
      <c r="G65">
        <v>24.49</v>
      </c>
      <c r="H65">
        <v>0.87</v>
      </c>
    </row>
    <row r="66" spans="2:8" ht="12.75">
      <c r="B66" t="s">
        <v>121</v>
      </c>
      <c r="D66">
        <v>12.64</v>
      </c>
      <c r="E66">
        <v>6.5</v>
      </c>
      <c r="F66">
        <v>0.75</v>
      </c>
      <c r="G66">
        <v>14.41</v>
      </c>
      <c r="H66">
        <v>0.91</v>
      </c>
    </row>
  </sheetData>
  <mergeCells count="2">
    <mergeCell ref="E3:H3"/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aanisimov</cp:lastModifiedBy>
  <cp:lastPrinted>2006-04-05T10:12:56Z</cp:lastPrinted>
  <dcterms:created xsi:type="dcterms:W3CDTF">2004-01-29T06:56:19Z</dcterms:created>
  <dcterms:modified xsi:type="dcterms:W3CDTF">2006-08-29T08:30:46Z</dcterms:modified>
  <cp:category/>
  <cp:version/>
  <cp:contentType/>
  <cp:contentStatus/>
</cp:coreProperties>
</file>